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START HERE" sheetId="1" state="visible" r:id="rId3"/>
    <sheet name="🐄 Herd Register" sheetId="2" state="visible" r:id="rId4"/>
    <sheet name="🥛 Daily Milk Log" sheetId="3" state="visible" r:id="rId5"/>
    <sheet name="🏥 Health &amp; Vet Records" sheetId="4" state="visible" r:id="rId6"/>
    <sheet name="🐣 Breeding &amp; Calving" sheetId="5" state="visible" r:id="rId7"/>
    <sheet name="🌾 Feed &amp; Nutrition" sheetId="6" state="visible" r:id="rId8"/>
    <sheet name="💰 Farm Finance Tracker" sheetId="7" state="visible" r:id="rId9"/>
    <sheet name="📊 Monthly Summary" sheetId="8" state="visible" r:id="rId10"/>
    <sheet name="📋 Quick Daily Log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<sst xmlns="http://schemas.openxmlformats.org/spreadsheetml/2006/main" count="309" uniqueCount="271">
  <si>
    <t xml:space="preserve">🐄  DAIRY FARM RECORD KEEPING SYSTEM</t>
  </si>
  <si>
    <t xml:space="preserve">Complete Farm Management Workbook  |  dairyfarmmanager.com</t>
  </si>
  <si>
    <t xml:space="preserve">Generated: June 2026   |   Version 1.0</t>
  </si>
  <si>
    <t xml:space="preserve">WORKBOOK CONTENTS</t>
  </si>
  <si>
    <t xml:space="preserve">Tab</t>
  </si>
  <si>
    <t xml:space="preserve">Sheet Name</t>
  </si>
  <si>
    <t xml:space="preserve">What to Record</t>
  </si>
  <si>
    <t xml:space="preserve">Update Frequency</t>
  </si>
  <si>
    <t xml:space="preserve">1</t>
  </si>
  <si>
    <t xml:space="preserve">🐄 Herd Register</t>
  </si>
  <si>
    <t xml:space="preserve">Individual cow profiles, ID, breed, DOB, status</t>
  </si>
  <si>
    <t xml:space="preserve">When cow joins/leaves</t>
  </si>
  <si>
    <t xml:space="preserve">2</t>
  </si>
  <si>
    <t xml:space="preserve">🥛 Daily Milk Log</t>
  </si>
  <si>
    <t xml:space="preserve">Daily milk yield per cow or total herd</t>
  </si>
  <si>
    <t xml:space="preserve">Every milking session</t>
  </si>
  <si>
    <t xml:space="preserve">3</t>
  </si>
  <si>
    <t xml:space="preserve">🏥 Health &amp; Vet Records</t>
  </si>
  <si>
    <t xml:space="preserve">Illnesses, treatments, vaccinations, vet visits</t>
  </si>
  <si>
    <t xml:space="preserve">Every health event</t>
  </si>
  <si>
    <t xml:space="preserve">4</t>
  </si>
  <si>
    <t xml:space="preserve">🐣 Breeding &amp; Calving</t>
  </si>
  <si>
    <t xml:space="preserve">AI/bull dates, pregnancy checks, calving records</t>
  </si>
  <si>
    <t xml:space="preserve">Every breeding event</t>
  </si>
  <si>
    <t xml:space="preserve">5</t>
  </si>
  <si>
    <t xml:space="preserve">🌾 Feed &amp; Nutrition</t>
  </si>
  <si>
    <t xml:space="preserve">Feed types, quantities, cost per kg, ration totals</t>
  </si>
  <si>
    <t xml:space="preserve">Daily / weekly</t>
  </si>
  <si>
    <t xml:space="preserve">6</t>
  </si>
  <si>
    <t xml:space="preserve">💰 Farm Finance Tracker</t>
  </si>
  <si>
    <t xml:space="preserve">Income, expenses, profit/loss per month</t>
  </si>
  <si>
    <t xml:space="preserve">Weekly / monthly</t>
  </si>
  <si>
    <t xml:space="preserve">7</t>
  </si>
  <si>
    <t xml:space="preserve">📊 Monthly Summary</t>
  </si>
  <si>
    <t xml:space="preserve">Auto-calculated KPIs and performance dashboard</t>
  </si>
  <si>
    <t xml:space="preserve">Auto-updates</t>
  </si>
  <si>
    <t xml:space="preserve">8</t>
  </si>
  <si>
    <t xml:space="preserve">📋 Quick Daily Log</t>
  </si>
  <si>
    <t xml:space="preserve">Simple all-in-one daily activity sheet</t>
  </si>
  <si>
    <t xml:space="preserve">Every day</t>
  </si>
  <si>
    <t xml:space="preserve">HOW TO USE THIS WORKBOOK</t>
  </si>
  <si>
    <t xml:space="preserve">✅</t>
  </si>
  <si>
    <t xml:space="preserve">Fill in yellow highlighted cells — those are your input fields</t>
  </si>
  <si>
    <t xml:space="preserve">📌</t>
  </si>
  <si>
    <t xml:space="preserve">The Monthly Summary tab auto-calculates — do not edit grey cells there</t>
  </si>
  <si>
    <t xml:space="preserve">💡</t>
  </si>
  <si>
    <t xml:space="preserve">Use dropdown menus in cells where available (click the cell to see)</t>
  </si>
  <si>
    <t xml:space="preserve">🔒</t>
  </si>
  <si>
    <t xml:space="preserve">Keep a backup copy after each week by saving with a new filename</t>
  </si>
  <si>
    <t xml:space="preserve">📱</t>
  </si>
  <si>
    <t xml:space="preserve">Going digital? DairyFarmManager app tracks all of this automatically — dairyfarmmanager.com</t>
  </si>
  <si>
    <t xml:space="preserve">📤</t>
  </si>
  <si>
    <t xml:space="preserve">Share: Save as PDF (File &gt; Export as PDF) to share reports with your vet or accountant</t>
  </si>
  <si>
    <t xml:space="preserve">Free template by DairyFarmManager.com  |  Going digital? Join the waitlist at dairyfarmmanager.com for the free Android app</t>
  </si>
  <si>
    <t xml:space="preserve">🐄  HERD REGISTER — Individual Cow Profiles</t>
  </si>
  <si>
    <t xml:space="preserve">Record every animal in your herd. Update status when cow is dried off, sold, or dies.</t>
  </si>
  <si>
    <t xml:space="preserve">Tag No.</t>
  </si>
  <si>
    <t xml:space="preserve">Name/ID</t>
  </si>
  <si>
    <t xml:space="preserve">Breed</t>
  </si>
  <si>
    <t xml:space="preserve">Date of Birth</t>
  </si>
  <si>
    <t xml:space="preserve">Date Joined</t>
  </si>
  <si>
    <t xml:space="preserve">Parity No.</t>
  </si>
  <si>
    <t xml:space="preserve">Sire</t>
  </si>
  <si>
    <t xml:space="preserve">Dam Tag</t>
  </si>
  <si>
    <t xml:space="preserve">Status</t>
  </si>
  <si>
    <t xml:space="preserve">Dry-off Date</t>
  </si>
  <si>
    <t xml:space="preserve">Cull/Sale Date</t>
  </si>
  <si>
    <t xml:space="preserve">Sale Price (₹/$)</t>
  </si>
  <si>
    <t xml:space="preserve">Notes</t>
  </si>
  <si>
    <t xml:space="preserve">HERD SUMMARY (auto-calculated)</t>
  </si>
  <si>
    <t xml:space="preserve">Total Cows</t>
  </si>
  <si>
    <t xml:space="preserve">Active/Milking</t>
  </si>
  <si>
    <t xml:space="preserve">Dry</t>
  </si>
  <si>
    <t xml:space="preserve">Pregnant</t>
  </si>
  <si>
    <t xml:space="preserve">Heifers</t>
  </si>
  <si>
    <t xml:space="preserve">Sold/Dead</t>
  </si>
  <si>
    <t xml:space="preserve">🥛  DAILY MILK PRODUCTION LOG</t>
  </si>
  <si>
    <t xml:space="preserve">Record milk yield per session. Litres preferred. Note any abnormalities.</t>
  </si>
  <si>
    <t xml:space="preserve">Month:</t>
  </si>
  <si>
    <t xml:space="preserve">Year:</t>
  </si>
  <si>
    <t xml:space="preserve">Date</t>
  </si>
  <si>
    <t xml:space="preserve">Cow Tag/ID</t>
  </si>
  <si>
    <t xml:space="preserve">Morning (L)</t>
  </si>
  <si>
    <t xml:space="preserve">Afternoon (L)</t>
  </si>
  <si>
    <t xml:space="preserve">Evening (L)</t>
  </si>
  <si>
    <t xml:space="preserve">Total Day (L)</t>
  </si>
  <si>
    <t xml:space="preserve">Fat %</t>
  </si>
  <si>
    <t xml:space="preserve">Somatic Cell</t>
  </si>
  <si>
    <t xml:space="preserve">Remarks</t>
  </si>
  <si>
    <t xml:space="preserve">Recorded By</t>
  </si>
  <si>
    <t xml:space="preserve">MONTHLY TOTALS</t>
  </si>
  <si>
    <t xml:space="preserve">Avg Fat%:</t>
  </si>
  <si>
    <t xml:space="preserve">🏥  HEALTH &amp; VETERINARY RECORDS</t>
  </si>
  <si>
    <t xml:space="preserve">Log every illness, treatment, vaccination and vet visit. Critical for milk withdrawal periods.</t>
  </si>
  <si>
    <t xml:space="preserve">Cow Tag</t>
  </si>
  <si>
    <t xml:space="preserve">Condition/Illness</t>
  </si>
  <si>
    <t xml:space="preserve">Treatment Given</t>
  </si>
  <si>
    <t xml:space="preserve">Medicine/Drug</t>
  </si>
  <si>
    <t xml:space="preserve">Dose</t>
  </si>
  <si>
    <t xml:space="preserve">Vet Name</t>
  </si>
  <si>
    <t xml:space="preserve">Cost (₹/$)</t>
  </si>
  <si>
    <t xml:space="preserve">Milk Withdrawal
(days)</t>
  </si>
  <si>
    <t xml:space="preserve">Follow-up Date</t>
  </si>
  <si>
    <t xml:space="preserve">Outcome</t>
  </si>
  <si>
    <t xml:space="preserve">TOTAL VET COSTS:</t>
  </si>
  <si>
    <t xml:space="preserve">VACCINATION SCHEDULE TRACKER</t>
  </si>
  <si>
    <t xml:space="preserve">Vaccine Name</t>
  </si>
  <si>
    <t xml:space="preserve">Disease Prevented</t>
  </si>
  <si>
    <t xml:space="preserve">Date Given</t>
  </si>
  <si>
    <t xml:space="preserve">Batch No.</t>
  </si>
  <si>
    <t xml:space="preserve">Vet/Admin</t>
  </si>
  <si>
    <t xml:space="preserve">Cows Vaccinated</t>
  </si>
  <si>
    <t xml:space="preserve">Next Due Date</t>
  </si>
  <si>
    <t xml:space="preserve">Cost Total</t>
  </si>
  <si>
    <t xml:space="preserve">🐣  BREEDING &amp; CALVING RECORDS</t>
  </si>
  <si>
    <t xml:space="preserve">Track every service, pregnancy check and calving. Key to improving reproductive efficiency.</t>
  </si>
  <si>
    <t xml:space="preserve">Service Date</t>
  </si>
  <si>
    <t xml:space="preserve">Method
(AI/Bull)</t>
  </si>
  <si>
    <t xml:space="preserve">Bull/Semen ID</t>
  </si>
  <si>
    <t xml:space="preserve">Preg. Check
Date</t>
  </si>
  <si>
    <t xml:space="preserve">Preg. Result</t>
  </si>
  <si>
    <t xml:space="preserve">Expected
Calving</t>
  </si>
  <si>
    <t xml:space="preserve">Actual
Calving</t>
  </si>
  <si>
    <t xml:space="preserve">Calf Sex</t>
  </si>
  <si>
    <t xml:space="preserve">Calf Tag</t>
  </si>
  <si>
    <t xml:space="preserve">BREEDING KPIs (auto-calculated)</t>
  </si>
  <si>
    <t xml:space="preserve">Total Services</t>
  </si>
  <si>
    <t xml:space="preserve">Confirmed Pregnant</t>
  </si>
  <si>
    <t xml:space="preserve">Conception Rate</t>
  </si>
  <si>
    <t xml:space="preserve">Total Calvings</t>
  </si>
  <si>
    <t xml:space="preserve">Bull Calves</t>
  </si>
  <si>
    <t xml:space="preserve">Heifer Calves</t>
  </si>
  <si>
    <t xml:space="preserve">🌾  FEED &amp; NUTRITION LOG</t>
  </si>
  <si>
    <t xml:space="preserve">Feed costs = 50-60% of total dairy expenses. Track every kg to protect your profit margin.</t>
  </si>
  <si>
    <t xml:space="preserve">Feed Type</t>
  </si>
  <si>
    <t xml:space="preserve">Supplier</t>
  </si>
  <si>
    <t xml:space="preserve">Qty (kg)</t>
  </si>
  <si>
    <t xml:space="preserve">Price/kg
(₹/$)</t>
  </si>
  <si>
    <t xml:space="preserve">Total Cost</t>
  </si>
  <si>
    <t xml:space="preserve">Fed to
(# cows)</t>
  </si>
  <si>
    <t xml:space="preserve">Cost/Cow/Day</t>
  </si>
  <si>
    <t xml:space="preserve">RECOMMENDED DAILY RATION GUIDE (Reference)</t>
  </si>
  <si>
    <t xml:space="preserve">Cow Type</t>
  </si>
  <si>
    <t xml:space="preserve">Green Fodder (kg)</t>
  </si>
  <si>
    <t xml:space="preserve">Dry Fodder (kg)</t>
  </si>
  <si>
    <t xml:space="preserve">Concentrate (kg)</t>
  </si>
  <si>
    <t xml:space="preserve">Mineral Mix (g)</t>
  </si>
  <si>
    <t xml:space="preserve">Water (L)</t>
  </si>
  <si>
    <t xml:space="preserve">Dry Cow</t>
  </si>
  <si>
    <t xml:space="preserve">15-20</t>
  </si>
  <si>
    <t xml:space="preserve">4-5</t>
  </si>
  <si>
    <t xml:space="preserve">1-2</t>
  </si>
  <si>
    <t xml:space="preserve">50</t>
  </si>
  <si>
    <t xml:space="preserve">30-40</t>
  </si>
  <si>
    <t xml:space="preserve">Reduce 3 wks before calving</t>
  </si>
  <si>
    <t xml:space="preserve">Freshly Calved</t>
  </si>
  <si>
    <t xml:space="preserve">20-25</t>
  </si>
  <si>
    <t xml:space="preserve">3-5</t>
  </si>
  <si>
    <t xml:space="preserve">100</t>
  </si>
  <si>
    <t xml:space="preserve">50-60</t>
  </si>
  <si>
    <t xml:space="preserve">Increase gradually over 3 wks</t>
  </si>
  <si>
    <t xml:space="preserve">Peak Lactation</t>
  </si>
  <si>
    <t xml:space="preserve">25-35</t>
  </si>
  <si>
    <t xml:space="preserve">4-6</t>
  </si>
  <si>
    <t xml:space="preserve">6-10</t>
  </si>
  <si>
    <t xml:space="preserve">60-80</t>
  </si>
  <si>
    <t xml:space="preserve">400g concentrate per extra litre</t>
  </si>
  <si>
    <t xml:space="preserve">Mid Lactation</t>
  </si>
  <si>
    <t xml:space="preserve">20-30</t>
  </si>
  <si>
    <t xml:space="preserve">4-7</t>
  </si>
  <si>
    <t xml:space="preserve">75</t>
  </si>
  <si>
    <t xml:space="preserve">50-70</t>
  </si>
  <si>
    <t xml:space="preserve">Adjust to milk yield</t>
  </si>
  <si>
    <t xml:space="preserve">Late Lactation</t>
  </si>
  <si>
    <t xml:space="preserve">40-50</t>
  </si>
  <si>
    <t xml:space="preserve">Monitor body condition score</t>
  </si>
  <si>
    <t xml:space="preserve">Heifer (12-18m)</t>
  </si>
  <si>
    <t xml:space="preserve">10-15</t>
  </si>
  <si>
    <t xml:space="preserve">3-4</t>
  </si>
  <si>
    <t xml:space="preserve">Target 350-400kg at first service</t>
  </si>
  <si>
    <t xml:space="preserve">💰  FARM FINANCE TRACKER — Monthly Profit &amp; Loss</t>
  </si>
  <si>
    <t xml:space="preserve">Track all income and expenses. Auto-calculates monthly and annual profit.</t>
  </si>
  <si>
    <t xml:space="preserve">INCOME / EXPENSE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</si>
  <si>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</si>
  <si>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</si>
  <si>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</si>
  <si>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</si>
  <si>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</si>
  <si>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</si>
  <si>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</si>
  <si>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</si>
  <si>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</si>
  <si>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</si>
  <si>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</si>
  <si>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</si>
  <si>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</si>
  <si>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━━  INCOME</t>
  </si>
  <si>
    <t xml:space="preserve">Milk Sales</t>
  </si>
  <si>
    <t xml:space="preserve">Calf Sales</t>
  </si>
  <si>
    <t xml:space="preserve">Cow/Bull Sales</t>
  </si>
  <si>
    <t xml:space="preserve">Manure/Biogas</t>
  </si>
  <si>
    <t xml:space="preserve">Government Subsidy</t>
  </si>
  <si>
    <t xml:space="preserve">Dairy Products (Ghee, Paneer)</t>
  </si>
  <si>
    <t xml:space="preserve">Other Income</t>
  </si>
  <si>
    <t xml:space="preserve">TOTAL INCOME</t>
  </si>
  <si>
    <t xml:space="preserve">━━  EXPENSES</t>
  </si>
  <si>
    <t xml:space="preserve">Feed &amp; Fodder</t>
  </si>
  <si>
    <t xml:space="preserve">Veterinary Costs</t>
  </si>
  <si>
    <t xml:space="preserve">Labour / Wages</t>
  </si>
  <si>
    <t xml:space="preserve">Electricity</t>
  </si>
  <si>
    <t xml:space="preserve">Water</t>
  </si>
  <si>
    <t xml:space="preserve">Equipment Maintenance</t>
  </si>
  <si>
    <t xml:space="preserve">Medicines &amp; Supplies</t>
  </si>
  <si>
    <t xml:space="preserve">Transport</t>
  </si>
  <si>
    <t xml:space="preserve">Loan Repayment</t>
  </si>
  <si>
    <t xml:space="preserve">Insurance</t>
  </si>
  <si>
    <t xml:space="preserve">Miscellaneous</t>
  </si>
  <si>
    <t xml:space="preserve">TOTAL EXPENSES</t>
  </si>
  <si>
    <t xml:space="preserve">NET PROFIT / LOSS</t>
  </si>
  <si>
    <t xml:space="preserve">📊  MONTHLY PERFORMANCE SUMMARY DASHBOARD</t>
  </si>
  <si>
    <t xml:space="preserve">Enter your monthly totals below. Use this to spot trends and make management decisions.</t>
  </si>
  <si>
    <t xml:space="preserve">MILK PRODUCTION</t>
  </si>
  <si>
    <t xml:space="preserve">KPI Metric</t>
  </si>
  <si>
    <t xml:space="preserve">This Month</t>
  </si>
  <si>
    <t xml:space="preserve">Last Month</t>
  </si>
  <si>
    <t xml:space="preserve">Total Milk Produced (litres)</t>
  </si>
  <si>
    <t xml:space="preserve">Enter from Daily Milk Log total</t>
  </si>
  <si>
    <t xml:space="preserve">Number of Milking Days</t>
  </si>
  <si>
    <t xml:space="preserve">Avg Daily Production (L/day)</t>
  </si>
  <si>
    <t xml:space="preserve">Number of Milking Cows</t>
  </si>
  <si>
    <t xml:space="preserve">Avg Yield Per Cow/Day (L)</t>
  </si>
  <si>
    <t xml:space="preserve">Target Yield Per Cow/Day (L)</t>
  </si>
  <si>
    <t xml:space="preserve">Enter your target</t>
  </si>
  <si>
    <t xml:space="preserve">Achievement vs Target</t>
  </si>
  <si>
    <t xml:space="preserve">FINANCIAL PERFORMANCE</t>
  </si>
  <si>
    <t xml:space="preserve">Milk Price Per Litre (₹/$)</t>
  </si>
  <si>
    <t xml:space="preserve">Total Milk Revenue</t>
  </si>
  <si>
    <t xml:space="preserve">Total Other Income</t>
  </si>
  <si>
    <t xml:space="preserve">Enter from Finance sheet</t>
  </si>
  <si>
    <t xml:space="preserve">Total Feed Cost</t>
  </si>
  <si>
    <t xml:space="preserve">Enter from Feed Log total</t>
  </si>
  <si>
    <t xml:space="preserve">Total Vet Cost</t>
  </si>
  <si>
    <t xml:space="preserve">Enter from Health sheet total</t>
  </si>
  <si>
    <t xml:space="preserve">Other Expenses</t>
  </si>
  <si>
    <t xml:space="preserve">Profit Per Litre (₹/$)</t>
  </si>
  <si>
    <t xml:space="preserve">IOFC (Income Over Feed Cost)</t>
  </si>
  <si>
    <t xml:space="preserve">HERD HEALTH KPIs</t>
  </si>
  <si>
    <t xml:space="preserve">Mastitis Cases This Month</t>
  </si>
  <si>
    <t xml:space="preserve">Culling Rate (%)</t>
  </si>
  <si>
    <t xml:space="preserve">New Calvings</t>
  </si>
  <si>
    <t xml:space="preserve">Calf Mortality</t>
  </si>
  <si>
    <t xml:space="preserve">Conception Rate (%)</t>
  </si>
  <si>
    <t xml:space="preserve">From Breeding sheet</t>
  </si>
  <si>
    <t xml:space="preserve">Avg Calving Interval (days)</t>
  </si>
  <si>
    <t xml:space="preserve">MANAGER'S NOTES &amp; ACTION ITEMS FOR NEXT MONTH</t>
  </si>
  <si>
    <t xml:space="preserve">📋  QUICK DAILY FARM LOG — All-in-One</t>
  </si>
  <si>
    <t xml:space="preserve">Use this sheet every single day. Takes 5 minutes. Paste daily milk totals to the Milk Log weekly.</t>
  </si>
  <si>
    <t xml:space="preserve">Total Milk (L)</t>
  </si>
  <si>
    <t xml:space="preserve">Total Feed Cost (₹/$)</t>
  </si>
  <si>
    <t xml:space="preserve">Health Events
(Y/N)</t>
  </si>
  <si>
    <t xml:space="preserve">Vet Visit (Y/N)</t>
  </si>
  <si>
    <t xml:space="preserve">Staff on Duty</t>
  </si>
  <si>
    <t xml:space="preserve">Weather</t>
  </si>
  <si>
    <t xml:space="preserve">WEEKLY TARGETS &amp; CHECKLIST</t>
  </si>
  <si>
    <t xml:space="preserve">☐  Update individual cow milk records in Daily Milk Log</t>
  </si>
  <si>
    <t xml:space="preserve">☐  Record any health events in Health &amp; Vet Records sheet</t>
  </si>
  <si>
    <t xml:space="preserve">☐  Log feed purchases in Feed &amp; Nutrition sheet</t>
  </si>
  <si>
    <t xml:space="preserve">☐  Note any breeding events in Breeding &amp; Calving sheet</t>
  </si>
  <si>
    <t xml:space="preserve">☐  Backup this file (Save As with new date)</t>
  </si>
  <si>
    <t xml:space="preserve">☐  Review Monthly Summary KPIs each week</t>
  </si>
  <si>
    <t xml:space="preserve">☐  Check upcoming dry-off and calving dates in Herd Register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</si>
</sst>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#,##0.0"/>
    <numFmt numFmtId="167" formatCode="0.0\%"/>
    <numFmt numFmtId="168" formatCode="#,##0.00"/>
    <numFmt numFmtId="169" formatCode="dd\-mmm\-yyyy"/>
    <numFmt numFmtId="170" formatCode="0.0%"/>
    <numFmt numFmtId="171" formatCode="#,##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2"/>
      <color rgb="FFA9DFBF"/>
      <name val="Arial"/>
      <family val="0"/>
      <charset val="1"/>
    </font>
    <font>
      <sz val="9"/>
      <color rgb="FF7DCEA0"/>
      <name val="Arial"/>
      <family val="0"/>
      <charset val="1"/>
    </font>
    <font>
      <b val="true"/>
      <sz val="13"/>
      <color rgb="FF1A527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1A5276"/>
      <name val="Arial"/>
      <family val="0"/>
      <charset val="1"/>
    </font>
    <font>
      <sz val="10"/>
      <color rgb="FF2C3E50"/>
      <name val="Arial"/>
      <family val="0"/>
      <charset val="1"/>
    </font>
    <font>
      <b val="true"/>
      <sz val="12"/>
      <color rgb="FF0E6655"/>
      <name val="Arial"/>
      <family val="0"/>
      <charset val="1"/>
    </font>
    <font>
      <sz val="11"/>
      <name val="Arial"/>
      <family val="0"/>
      <charset val="1"/>
    </font>
    <font>
      <i val="true"/>
      <sz val="8"/>
      <color rgb="FF7F8C8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2C3E50"/>
      <name val="Arial"/>
      <family val="0"/>
      <charset val="1"/>
    </font>
    <font>
      <b val="true"/>
      <sz val="10"/>
      <color rgb="FF2C3E50"/>
      <name val="Arial"/>
      <family val="0"/>
      <charset val="1"/>
    </font>
    <font>
      <b val="true"/>
      <sz val="11"/>
      <color rgb="FF1A527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C0392B"/>
      <name val="Arial"/>
      <family val="0"/>
      <charset val="1"/>
    </font>
    <font>
      <i val="true"/>
      <sz val="10"/>
      <color rgb="FF1A5276"/>
      <name val="Arial"/>
      <family val="0"/>
      <charset val="1"/>
    </font>
    <font>
      <i val="true"/>
      <sz val="10"/>
      <color rgb="FF0E6655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7F8C8D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1A5276"/>
        <bgColor rgb="FF0E6655"/>
      </patternFill>
    </fill>
    <fill>
      <patternFill patternType="solid">
        <fgColor rgb="FF1E8449"/>
        <bgColor rgb="FF008080"/>
      </patternFill>
    </fill>
    <fill>
      <patternFill patternType="solid">
        <fgColor rgb="FFFFFFFF"/>
        <bgColor rgb="FFFDFEFE"/>
      </patternFill>
    </fill>
    <fill>
      <patternFill patternType="solid">
        <fgColor rgb="FFF2F3F4"/>
        <bgColor rgb="FFEBF5FB"/>
      </patternFill>
    </fill>
    <fill>
      <patternFill patternType="solid">
        <fgColor rgb="FFFEF9E7"/>
        <bgColor rgb="FFFFF5F5"/>
      </patternFill>
    </fill>
    <fill>
      <patternFill patternType="solid">
        <fgColor rgb="FF0E6655"/>
        <bgColor rgb="FF1A5276"/>
      </patternFill>
    </fill>
    <fill>
      <patternFill patternType="solid">
        <fgColor rgb="FFFDFEFE"/>
        <bgColor rgb="FFFFFFFF"/>
      </patternFill>
    </fill>
    <fill>
      <patternFill patternType="solid">
        <fgColor rgb="FFEBF5FB"/>
        <bgColor rgb="FFF2F3F4"/>
      </patternFill>
    </fill>
    <fill>
      <patternFill patternType="solid">
        <fgColor rgb="FFD5F5E3"/>
        <bgColor rgb="FFD6EAF8"/>
      </patternFill>
    </fill>
    <fill>
      <patternFill patternType="solid">
        <fgColor rgb="FFFADBD8"/>
        <bgColor rgb="FFFDEBD0"/>
      </patternFill>
    </fill>
    <fill>
      <patternFill patternType="solid">
        <fgColor rgb="FFCA6F1E"/>
        <bgColor rgb="FFC0392B"/>
      </patternFill>
    </fill>
    <fill>
      <patternFill patternType="solid">
        <fgColor rgb="FFFDEBD0"/>
        <bgColor rgb="FFFADBD8"/>
      </patternFill>
    </fill>
    <fill>
      <patternFill patternType="solid">
        <fgColor rgb="FFD6EAF8"/>
        <bgColor rgb="FFD5F5E3"/>
      </patternFill>
    </fill>
    <fill>
      <patternFill patternType="solid">
        <fgColor rgb="FF7F8C8D"/>
        <bgColor rgb="FF969696"/>
      </patternFill>
    </fill>
    <fill>
      <patternFill patternType="solid">
        <fgColor rgb="FFC0392B"/>
        <bgColor rgb="FF993366"/>
      </patternFill>
    </fill>
    <fill>
      <patternFill patternType="solid">
        <fgColor rgb="FFFFF5F5"/>
        <bgColor rgb="FFFEF9E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 diagonalUp="false" diagonalDown="false">
      <left style="medium">
        <color rgb="FF2C3E50"/>
      </left>
      <right style="medium">
        <color rgb="FF2C3E50"/>
      </right>
      <top style="medium">
        <color rgb="FF2C3E50"/>
      </top>
      <bottom style="medium">
        <color rgb="FF2C3E5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0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2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0" fillId="1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24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2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6655"/>
      <rgbColor rgb="FFBDC3C7"/>
      <rgbColor rgb="FF7F8C8D"/>
      <rgbColor rgb="FF9999FF"/>
      <rgbColor rgb="FF993366"/>
      <rgbColor rgb="FFFEF9E7"/>
      <rgbColor rgb="FFD6EAF8"/>
      <rgbColor rgb="FF660066"/>
      <rgbColor rgb="FFFF8080"/>
      <rgbColor rgb="FF0066CC"/>
      <rgbColor rgb="FFF2F3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D5F5E3"/>
      <rgbColor rgb="FFFDEBD0"/>
      <rgbColor rgb="FFA9DFBF"/>
      <rgbColor rgb="FFFFF5F5"/>
      <rgbColor rgb="FFFDFEFE"/>
      <rgbColor rgb="FFFADBD8"/>
      <rgbColor rgb="FF3366FF"/>
      <rgbColor rgb="FF7DCEA0"/>
      <rgbColor rgb="FF99CC00"/>
      <rgbColor rgb="FFFFCC00"/>
      <rgbColor rgb="FFFF9900"/>
      <rgbColor rgb="FFCA6F1E"/>
      <rgbColor rgb="FF666699"/>
      <rgbColor rgb="FF969696"/>
      <rgbColor rgb="FF1A5276"/>
      <rgbColor rgb="FF1E8449"/>
      <rgbColor rgb="FF003300"/>
      <rgbColor rgb="FF333300"/>
      <rgbColor rgb="FFC0392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4" min="2" style="1" width="28"/>
    <col collapsed="false" customWidth="true" hidden="false" outlineLevel="0" max="5" min="5" style="1" width="18"/>
  </cols>
  <sheetData>
    <row r="1" customFormat="false" ht="15" hidden="false" customHeight="true" outlineLevel="0" collapsed="false">
      <c r="A1" s="2"/>
      <c r="B1" s="2"/>
      <c r="C1" s="2"/>
      <c r="D1" s="2"/>
      <c r="E1" s="2"/>
    </row>
    <row r="2" customFormat="false" ht="15" hidden="false" customHeight="true" outlineLevel="0" collapsed="false">
      <c r="A2" s="2"/>
      <c r="B2" s="2"/>
      <c r="C2" s="2"/>
      <c r="D2" s="2"/>
      <c r="E2" s="2"/>
    </row>
    <row r="3" customFormat="false" ht="19.5" hidden="false" customHeight="true" outlineLevel="0" collapsed="false">
      <c r="A3" s="2"/>
      <c r="B3" s="2"/>
      <c r="C3" s="2"/>
      <c r="D3" s="2"/>
      <c r="E3" s="2"/>
    </row>
    <row r="4" customFormat="false" ht="36" hidden="false" customHeight="true" outlineLevel="0" collapsed="false">
      <c r="A4" s="2"/>
      <c r="B4" s="3" t="s">
        <v>0</v>
      </c>
      <c r="C4" s="3"/>
      <c r="D4" s="3"/>
      <c r="E4" s="3"/>
    </row>
    <row r="5" customFormat="false" ht="21.75" hidden="false" customHeight="true" outlineLevel="0" collapsed="false">
      <c r="A5" s="2"/>
      <c r="B5" s="4" t="s">
        <v>1</v>
      </c>
      <c r="C5" s="4"/>
      <c r="D5" s="4"/>
      <c r="E5" s="4"/>
    </row>
    <row r="6" customFormat="false" ht="15.75" hidden="false" customHeight="true" outlineLevel="0" collapsed="false">
      <c r="A6" s="2"/>
      <c r="B6" s="5" t="s">
        <v>2</v>
      </c>
      <c r="C6" s="5"/>
      <c r="D6" s="5"/>
      <c r="E6" s="5"/>
    </row>
    <row r="7" customFormat="false" ht="15" hidden="false" customHeight="true" outlineLevel="0" collapsed="false">
      <c r="A7" s="2"/>
      <c r="B7" s="2"/>
      <c r="C7" s="2"/>
      <c r="D7" s="2"/>
      <c r="E7" s="2"/>
    </row>
    <row r="9" customFormat="false" ht="21.75" hidden="false" customHeight="true" outlineLevel="0" collapsed="false">
      <c r="B9" s="6" t="s">
        <v>3</v>
      </c>
      <c r="C9" s="6"/>
      <c r="D9" s="6"/>
      <c r="E9" s="6"/>
    </row>
    <row r="10" customFormat="false" ht="19.5" hidden="false" customHeight="true" outlineLevel="0" collapsed="false">
      <c r="B10" s="7" t="s">
        <v>4</v>
      </c>
      <c r="C10" s="7" t="s">
        <v>5</v>
      </c>
      <c r="D10" s="7" t="s">
        <v>6</v>
      </c>
      <c r="E10" s="7" t="s">
        <v>7</v>
      </c>
    </row>
    <row r="11" customFormat="false" ht="21.75" hidden="false" customHeight="true" outlineLevel="0" collapsed="false">
      <c r="B11" s="8" t="s">
        <v>8</v>
      </c>
      <c r="C11" s="9" t="s">
        <v>9</v>
      </c>
      <c r="D11" s="9" t="s">
        <v>10</v>
      </c>
      <c r="E11" s="9" t="s">
        <v>11</v>
      </c>
    </row>
    <row r="12" customFormat="false" ht="21.75" hidden="false" customHeight="true" outlineLevel="0" collapsed="false">
      <c r="B12" s="10" t="s">
        <v>12</v>
      </c>
      <c r="C12" s="11" t="s">
        <v>13</v>
      </c>
      <c r="D12" s="11" t="s">
        <v>14</v>
      </c>
      <c r="E12" s="11" t="s">
        <v>15</v>
      </c>
    </row>
    <row r="13" customFormat="false" ht="21.75" hidden="false" customHeight="true" outlineLevel="0" collapsed="false">
      <c r="B13" s="8" t="s">
        <v>16</v>
      </c>
      <c r="C13" s="9" t="s">
        <v>17</v>
      </c>
      <c r="D13" s="9" t="s">
        <v>18</v>
      </c>
      <c r="E13" s="9" t="s">
        <v>19</v>
      </c>
    </row>
    <row r="14" customFormat="false" ht="21.75" hidden="false" customHeight="true" outlineLevel="0" collapsed="false">
      <c r="B14" s="10" t="s">
        <v>20</v>
      </c>
      <c r="C14" s="11" t="s">
        <v>21</v>
      </c>
      <c r="D14" s="11" t="s">
        <v>22</v>
      </c>
      <c r="E14" s="11" t="s">
        <v>23</v>
      </c>
    </row>
    <row r="15" customFormat="false" ht="21.75" hidden="false" customHeight="true" outlineLevel="0" collapsed="false">
      <c r="B15" s="8" t="s">
        <v>24</v>
      </c>
      <c r="C15" s="9" t="s">
        <v>25</v>
      </c>
      <c r="D15" s="9" t="s">
        <v>26</v>
      </c>
      <c r="E15" s="9" t="s">
        <v>27</v>
      </c>
    </row>
    <row r="16" customFormat="false" ht="21.75" hidden="false" customHeight="true" outlineLevel="0" collapsed="false">
      <c r="B16" s="10" t="s">
        <v>28</v>
      </c>
      <c r="C16" s="11" t="s">
        <v>29</v>
      </c>
      <c r="D16" s="11" t="s">
        <v>30</v>
      </c>
      <c r="E16" s="11" t="s">
        <v>31</v>
      </c>
    </row>
    <row r="17" customFormat="false" ht="21.75" hidden="false" customHeight="true" outlineLevel="0" collapsed="false">
      <c r="B17" s="8" t="s">
        <v>32</v>
      </c>
      <c r="C17" s="9" t="s">
        <v>33</v>
      </c>
      <c r="D17" s="9" t="s">
        <v>34</v>
      </c>
      <c r="E17" s="9" t="s">
        <v>35</v>
      </c>
    </row>
    <row r="18" customFormat="false" ht="21.75" hidden="false" customHeight="true" outlineLevel="0" collapsed="false">
      <c r="B18" s="10" t="s">
        <v>36</v>
      </c>
      <c r="C18" s="11" t="s">
        <v>37</v>
      </c>
      <c r="D18" s="11" t="s">
        <v>38</v>
      </c>
      <c r="E18" s="11" t="s">
        <v>39</v>
      </c>
    </row>
    <row r="21" customFormat="false" ht="19.5" hidden="false" customHeight="true" outlineLevel="0" collapsed="false">
      <c r="B21" s="12" t="s">
        <v>40</v>
      </c>
      <c r="C21" s="12"/>
      <c r="D21" s="12"/>
      <c r="E21" s="12"/>
    </row>
    <row r="22" customFormat="false" ht="21.75" hidden="false" customHeight="true" outlineLevel="0" collapsed="false">
      <c r="B22" s="13" t="s">
        <v>41</v>
      </c>
      <c r="C22" s="14" t="s">
        <v>42</v>
      </c>
      <c r="D22" s="14"/>
      <c r="E22" s="14"/>
    </row>
    <row r="23" customFormat="false" ht="21.75" hidden="false" customHeight="true" outlineLevel="0" collapsed="false">
      <c r="B23" s="13" t="s">
        <v>43</v>
      </c>
      <c r="C23" s="14" t="s">
        <v>44</v>
      </c>
      <c r="D23" s="14"/>
      <c r="E23" s="14"/>
    </row>
    <row r="24" customFormat="false" ht="21.75" hidden="false" customHeight="true" outlineLevel="0" collapsed="false">
      <c r="B24" s="13" t="s">
        <v>45</v>
      </c>
      <c r="C24" s="14" t="s">
        <v>46</v>
      </c>
      <c r="D24" s="14"/>
      <c r="E24" s="14"/>
    </row>
    <row r="25" customFormat="false" ht="21.75" hidden="false" customHeight="true" outlineLevel="0" collapsed="false">
      <c r="B25" s="13" t="s">
        <v>47</v>
      </c>
      <c r="C25" s="14" t="s">
        <v>48</v>
      </c>
      <c r="D25" s="14"/>
      <c r="E25" s="14"/>
    </row>
    <row r="26" customFormat="false" ht="21.75" hidden="false" customHeight="true" outlineLevel="0" collapsed="false">
      <c r="B26" s="13" t="s">
        <v>49</v>
      </c>
      <c r="C26" s="14" t="s">
        <v>50</v>
      </c>
      <c r="D26" s="14"/>
      <c r="E26" s="14"/>
    </row>
    <row r="27" customFormat="false" ht="21.75" hidden="false" customHeight="true" outlineLevel="0" collapsed="false">
      <c r="B27" s="13" t="s">
        <v>51</v>
      </c>
      <c r="C27" s="14" t="s">
        <v>52</v>
      </c>
      <c r="D27" s="14"/>
      <c r="E27" s="14"/>
    </row>
    <row r="29" customFormat="false" ht="15" hidden="false" customHeight="true" outlineLevel="0" collapsed="false">
      <c r="A29" s="15" t="s">
        <v>53</v>
      </c>
    </row>
  </sheetData>
  <mergeCells count="11">
    <mergeCell ref="B4:E4"/>
    <mergeCell ref="B5:E5"/>
    <mergeCell ref="B6:E6"/>
    <mergeCell ref="B9:E9"/>
    <mergeCell ref="B21:E21"/>
    <mergeCell ref="C22:E22"/>
    <mergeCell ref="C23:E23"/>
    <mergeCell ref="C24:E24"/>
    <mergeCell ref="C25:E25"/>
    <mergeCell ref="C26:E26"/>
    <mergeCell ref="C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4"/>
    <col collapsed="false" customWidth="true" hidden="false" outlineLevel="0" max="3" min="3" style="1" width="16"/>
    <col collapsed="false" customWidth="true" hidden="false" outlineLevel="0" max="4" min="4" style="1" width="12"/>
    <col collapsed="false" customWidth="true" hidden="false" outlineLevel="0" max="5" min="5" style="1" width="14"/>
    <col collapsed="false" customWidth="true" hidden="false" outlineLevel="0" max="7" min="6" style="1" width="12"/>
    <col collapsed="false" customWidth="true" hidden="false" outlineLevel="0" max="8" min="8" style="1" width="14"/>
    <col collapsed="false" customWidth="true" hidden="false" outlineLevel="0" max="9" min="9" style="1" width="12"/>
    <col collapsed="false" customWidth="true" hidden="false" outlineLevel="0" max="10" min="10" style="1" width="16"/>
    <col collapsed="false" customWidth="true" hidden="false" outlineLevel="0" max="11" min="11" style="1" width="14"/>
    <col collapsed="false" customWidth="true" hidden="false" outlineLevel="0" max="12" min="12" style="1" width="18"/>
    <col collapsed="false" customWidth="true" hidden="false" outlineLevel="0" max="13" min="13" style="1" width="20"/>
  </cols>
  <sheetData>
    <row r="1" customFormat="false" ht="15" hidden="false" customHeight="true" outlineLevel="0" collapsed="false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customFormat="false" ht="15" hidden="false" customHeight="true" outlineLevel="0" collapsed="false">
      <c r="A2" s="17" t="s">
        <v>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customFormat="false" ht="15" hidden="false" customHeight="true" outlineLevel="0" collapsed="false">
      <c r="A3" s="18" t="s">
        <v>56</v>
      </c>
      <c r="B3" s="18" t="s">
        <v>57</v>
      </c>
      <c r="C3" s="18" t="s">
        <v>58</v>
      </c>
      <c r="D3" s="18" t="s">
        <v>59</v>
      </c>
      <c r="E3" s="18" t="s">
        <v>60</v>
      </c>
      <c r="F3" s="18" t="s">
        <v>61</v>
      </c>
      <c r="G3" s="18" t="s">
        <v>62</v>
      </c>
      <c r="H3" s="18" t="s">
        <v>63</v>
      </c>
      <c r="I3" s="18" t="s">
        <v>64</v>
      </c>
      <c r="J3" s="18" t="s">
        <v>65</v>
      </c>
      <c r="K3" s="18" t="s">
        <v>66</v>
      </c>
      <c r="L3" s="18" t="s">
        <v>67</v>
      </c>
      <c r="M3" s="18" t="s">
        <v>68</v>
      </c>
    </row>
    <row r="4" customFormat="false" ht="15" hidden="false" customHeight="true" outlineLevel="0" collapsed="false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customFormat="false" ht="15" hidden="false" customHeight="tru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customFormat="false" ht="15" hidden="false" customHeight="tru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customFormat="false" ht="15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customFormat="false" ht="15" hidden="false" customHeight="tru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customFormat="false" ht="1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customFormat="false" ht="15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customFormat="false" ht="1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customFormat="false" ht="15" hidden="false" customHeight="tru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customFormat="false" ht="15" hidden="false" customHeight="tru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customFormat="false" ht="15" hidden="false" customHeight="true" outlineLevel="0" collapsed="false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customFormat="false" ht="15" hidden="false" customHeight="tru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customFormat="false" ht="15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customFormat="false" ht="15" hidden="false" customHeight="tru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customFormat="false" ht="15" hidden="false" customHeight="true" outlineLevel="0" collapsed="false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customFormat="false" ht="15" hidden="false" customHeight="tru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customFormat="false" ht="15" hidden="false" customHeight="tru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customFormat="false" ht="15" hidden="false" customHeight="tru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customFormat="false" ht="15" hidden="false" customHeight="true" outlineLevel="0" collapsed="false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customFormat="false" ht="15" hidden="false" customHeight="tru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customFormat="false" ht="15" hidden="false" customHeight="true" outlineLevel="0" collapsed="false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customFormat="false" ht="15" hidden="false" customHeight="tru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customFormat="false" ht="15" hidden="false" customHeight="true" outlineLevel="0" collapsed="false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customFormat="false" ht="15" hidden="false" customHeight="tru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customFormat="false" ht="15" hidden="false" customHeight="true" outlineLevel="0" collapsed="false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customFormat="false" ht="15" hidden="false" customHeight="tru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customFormat="false" ht="15" hidden="false" customHeight="true" outlineLevel="0" collapsed="false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customFormat="false" ht="15" hidden="false" customHeight="tru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customFormat="false" ht="15" hidden="false" customHeight="true" outlineLevel="0" collapsed="false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customFormat="false" ht="15" hidden="false" customHeight="tru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customFormat="false" ht="15" hidden="false" customHeight="true" outlineLevel="0" collapsed="false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customFormat="false" ht="15" hidden="false" customHeight="tru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customFormat="false" ht="15" hidden="false" customHeight="true" outlineLevel="0" collapsed="false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customFormat="false" ht="15" hidden="false" customHeight="tru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customFormat="false" ht="15" hidden="false" customHeight="true" outlineLevel="0" collapsed="false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customFormat="false" ht="15" hidden="false" customHeight="tru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customFormat="false" ht="1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customFormat="false" ht="15" hidden="false" customHeight="tru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customFormat="false" ht="15" hidden="false" customHeight="true" outlineLevel="0" collapsed="false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customFormat="false" ht="15" hidden="false" customHeight="tru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customFormat="false" ht="15" hidden="false" customHeight="true" outlineLevel="0" collapsed="false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customFormat="false" ht="15" hidden="false" customHeight="tru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customFormat="false" ht="15" hidden="false" customHeight="true" outlineLevel="0" collapsed="false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customFormat="false" ht="15" hidden="false" customHeight="tru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customFormat="false" ht="15" hidden="false" customHeight="true" outlineLevel="0" collapsed="false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customFormat="false" ht="15" hidden="false" customHeight="tru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customFormat="false" ht="15" hidden="false" customHeight="true" outlineLevel="0" collapsed="false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customFormat="false" ht="15" hidden="false" customHeight="tru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5" customFormat="false" ht="15" hidden="false" customHeight="true" outlineLevel="0" collapsed="false">
      <c r="A55" s="21" t="s">
        <v>69</v>
      </c>
      <c r="B55" s="21"/>
      <c r="C55" s="21"/>
      <c r="D55" s="21"/>
      <c r="E55" s="21"/>
      <c r="F55" s="21"/>
    </row>
    <row r="56" customFormat="false" ht="15" hidden="false" customHeight="true" outlineLevel="0" collapsed="false">
      <c r="A56" s="22" t="s">
        <v>70</v>
      </c>
      <c r="B56" s="22" t="s">
        <v>71</v>
      </c>
      <c r="C56" s="22" t="s">
        <v>72</v>
      </c>
      <c r="D56" s="22" t="s">
        <v>73</v>
      </c>
      <c r="E56" s="22" t="s">
        <v>74</v>
      </c>
      <c r="F56" s="22" t="s">
        <v>75</v>
      </c>
    </row>
    <row r="57" customFormat="false" ht="15.75" hidden="false" customHeight="true" outlineLevel="0" collapsed="false">
      <c r="A57" s="23" t="n">
        <f aca="false">COUNTA(A4:A53)</f>
        <v>0</v>
      </c>
      <c r="B57" s="23" t="n">
        <f aca="false">COUNTIF(I4:I53,"Active")</f>
        <v>0</v>
      </c>
      <c r="C57" s="23" t="n">
        <f aca="false">COUNTIF(I4:I53,"Dry")</f>
        <v>0</v>
      </c>
      <c r="D57" s="23" t="n">
        <f aca="false">COUNTIF(I4:I53,"Pregnant")</f>
        <v>0</v>
      </c>
      <c r="E57" s="23" t="n">
        <f aca="false">COUNTIF(I4:I53,"Heifer")</f>
        <v>0</v>
      </c>
      <c r="F57" s="23" t="n">
        <f aca="false">COUNTIF(I4:I53,"Sold")+COUNTIF(I4:I53,"Dead")</f>
        <v>0</v>
      </c>
    </row>
    <row r="59" customFormat="false" ht="15" hidden="false" customHeight="true" outlineLevel="0" collapsed="false">
      <c r="A59" s="15" t="s">
        <v>53</v>
      </c>
    </row>
  </sheetData>
  <mergeCells count="3">
    <mergeCell ref="A1:M1"/>
    <mergeCell ref="A2:M2"/>
    <mergeCell ref="A55:F55"/>
  </mergeCells>
  <dataValidations count="2">
    <dataValidation allowBlank="false" errorStyle="stop" operator="between" showDropDown="false" showErrorMessage="false" showInputMessage="false" sqref="I4:I53" type="list">
      <formula1>"Active,Dry,Pregnant,Sold,Dead,Heifer"</formula1>
      <formula2>0</formula2>
    </dataValidation>
    <dataValidation allowBlank="false" errorStyle="stop" operator="between" showDropDown="false" showErrorMessage="false" showInputMessage="false" sqref="C4:C53" type="list">
      <formula1>"Holstein Friesian,Jersey,Sahiwal,Gir,Murrah Buffalo,Crossbred,Other"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4"/>
    <col collapsed="false" customWidth="true" hidden="false" outlineLevel="0" max="5" min="3" style="1" width="10"/>
    <col collapsed="false" customWidth="true" hidden="false" outlineLevel="0" max="7" min="6" style="1" width="12"/>
    <col collapsed="false" customWidth="true" hidden="false" outlineLevel="0" max="8" min="8" style="1" width="10"/>
    <col collapsed="false" customWidth="true" hidden="false" outlineLevel="0" max="9" min="9" style="1" width="14"/>
    <col collapsed="false" customWidth="true" hidden="false" outlineLevel="0" max="10" min="10" style="1" width="16"/>
  </cols>
  <sheetData>
    <row r="1" customFormat="false" ht="15" hidden="false" customHeight="true" outlineLevel="0" collapsed="false">
      <c r="A1" s="16" t="s">
        <v>76</v>
      </c>
      <c r="B1" s="16"/>
      <c r="C1" s="16"/>
      <c r="D1" s="16"/>
      <c r="E1" s="16"/>
      <c r="F1" s="16"/>
      <c r="G1" s="16"/>
      <c r="H1" s="16"/>
      <c r="I1" s="16"/>
      <c r="J1" s="16"/>
    </row>
    <row r="2" customFormat="false" ht="15" hidden="false" customHeight="true" outlineLevel="0" collapsed="false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7"/>
    </row>
    <row r="3" customFormat="false" ht="15" hidden="false" customHeight="true" outlineLevel="0" collapsed="false">
      <c r="A3" s="24" t="s">
        <v>78</v>
      </c>
      <c r="B3" s="25"/>
      <c r="C3" s="24" t="s">
        <v>79</v>
      </c>
      <c r="D3" s="26" t="n">
        <v>2026</v>
      </c>
    </row>
    <row r="4" customFormat="false" ht="15" hidden="false" customHeight="true" outlineLevel="0" collapsed="false">
      <c r="A4" s="18" t="s">
        <v>80</v>
      </c>
      <c r="B4" s="18" t="s">
        <v>81</v>
      </c>
      <c r="C4" s="18" t="s">
        <v>82</v>
      </c>
      <c r="D4" s="18" t="s">
        <v>83</v>
      </c>
      <c r="E4" s="18" t="s">
        <v>84</v>
      </c>
      <c r="F4" s="18" t="s">
        <v>85</v>
      </c>
      <c r="G4" s="18" t="s">
        <v>86</v>
      </c>
      <c r="H4" s="18" t="s">
        <v>87</v>
      </c>
      <c r="I4" s="18" t="s">
        <v>88</v>
      </c>
      <c r="J4" s="18" t="s">
        <v>89</v>
      </c>
    </row>
    <row r="5" customFormat="false" ht="15" hidden="false" customHeight="true" outlineLevel="0" collapsed="false">
      <c r="A5" s="20"/>
      <c r="B5" s="20"/>
      <c r="C5" s="20"/>
      <c r="D5" s="20"/>
      <c r="E5" s="20"/>
      <c r="F5" s="27" t="str">
        <f aca="false">IF(C5+D5+E5=0,"",C5+D5+E5)</f>
        <v/>
      </c>
      <c r="G5" s="20"/>
      <c r="H5" s="20"/>
      <c r="I5" s="20"/>
      <c r="J5" s="20"/>
    </row>
    <row r="6" customFormat="false" ht="15" hidden="false" customHeight="true" outlineLevel="0" collapsed="false">
      <c r="A6" s="19"/>
      <c r="B6" s="19"/>
      <c r="C6" s="19"/>
      <c r="D6" s="19"/>
      <c r="E6" s="19"/>
      <c r="F6" s="28" t="str">
        <f aca="false">IF(C6+D6+E6=0,"",C6+D6+E6)</f>
        <v/>
      </c>
      <c r="G6" s="19"/>
      <c r="H6" s="19"/>
      <c r="I6" s="19"/>
      <c r="J6" s="19"/>
    </row>
    <row r="7" customFormat="false" ht="15" hidden="false" customHeight="true" outlineLevel="0" collapsed="false">
      <c r="A7" s="20"/>
      <c r="B7" s="20"/>
      <c r="C7" s="20"/>
      <c r="D7" s="20"/>
      <c r="E7" s="20"/>
      <c r="F7" s="27" t="str">
        <f aca="false">IF(C7+D7+E7=0,"",C7+D7+E7)</f>
        <v/>
      </c>
      <c r="G7" s="20"/>
      <c r="H7" s="20"/>
      <c r="I7" s="20"/>
      <c r="J7" s="20"/>
    </row>
    <row r="8" customFormat="false" ht="15" hidden="false" customHeight="true" outlineLevel="0" collapsed="false">
      <c r="A8" s="19"/>
      <c r="B8" s="19"/>
      <c r="C8" s="19"/>
      <c r="D8" s="19"/>
      <c r="E8" s="19"/>
      <c r="F8" s="28" t="str">
        <f aca="false">IF(C8+D8+E8=0,"",C8+D8+E8)</f>
        <v/>
      </c>
      <c r="G8" s="19"/>
      <c r="H8" s="19"/>
      <c r="I8" s="19"/>
      <c r="J8" s="19"/>
    </row>
    <row r="9" customFormat="false" ht="15" hidden="false" customHeight="true" outlineLevel="0" collapsed="false">
      <c r="A9" s="20"/>
      <c r="B9" s="20"/>
      <c r="C9" s="20"/>
      <c r="D9" s="20"/>
      <c r="E9" s="20"/>
      <c r="F9" s="27" t="str">
        <f aca="false">IF(C9+D9+E9=0,"",C9+D9+E9)</f>
        <v/>
      </c>
      <c r="G9" s="20"/>
      <c r="H9" s="20"/>
      <c r="I9" s="20"/>
      <c r="J9" s="20"/>
    </row>
    <row r="10" customFormat="false" ht="15" hidden="false" customHeight="true" outlineLevel="0" collapsed="false">
      <c r="A10" s="19"/>
      <c r="B10" s="19"/>
      <c r="C10" s="19"/>
      <c r="D10" s="19"/>
      <c r="E10" s="19"/>
      <c r="F10" s="28" t="str">
        <f aca="false">IF(C10+D10+E10=0,"",C10+D10+E10)</f>
        <v/>
      </c>
      <c r="G10" s="19"/>
      <c r="H10" s="19"/>
      <c r="I10" s="19"/>
      <c r="J10" s="19"/>
    </row>
    <row r="11" customFormat="false" ht="15" hidden="false" customHeight="true" outlineLevel="0" collapsed="false">
      <c r="A11" s="20"/>
      <c r="B11" s="20"/>
      <c r="C11" s="20"/>
      <c r="D11" s="20"/>
      <c r="E11" s="20"/>
      <c r="F11" s="27" t="str">
        <f aca="false">IF(C11+D11+E11=0,"",C11+D11+E11)</f>
        <v/>
      </c>
      <c r="G11" s="20"/>
      <c r="H11" s="20"/>
      <c r="I11" s="20"/>
      <c r="J11" s="20"/>
    </row>
    <row r="12" customFormat="false" ht="15" hidden="false" customHeight="true" outlineLevel="0" collapsed="false">
      <c r="A12" s="19"/>
      <c r="B12" s="19"/>
      <c r="C12" s="19"/>
      <c r="D12" s="19"/>
      <c r="E12" s="19"/>
      <c r="F12" s="28" t="str">
        <f aca="false">IF(C12+D12+E12=0,"",C12+D12+E12)</f>
        <v/>
      </c>
      <c r="G12" s="19"/>
      <c r="H12" s="19"/>
      <c r="I12" s="19"/>
      <c r="J12" s="19"/>
    </row>
    <row r="13" customFormat="false" ht="15" hidden="false" customHeight="true" outlineLevel="0" collapsed="false">
      <c r="A13" s="20"/>
      <c r="B13" s="20"/>
      <c r="C13" s="20"/>
      <c r="D13" s="20"/>
      <c r="E13" s="20"/>
      <c r="F13" s="27" t="str">
        <f aca="false">IF(C13+D13+E13=0,"",C13+D13+E13)</f>
        <v/>
      </c>
      <c r="G13" s="20"/>
      <c r="H13" s="20"/>
      <c r="I13" s="20"/>
      <c r="J13" s="20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28" t="str">
        <f aca="false">IF(C14+D14+E14=0,"",C14+D14+E14)</f>
        <v/>
      </c>
      <c r="G14" s="19"/>
      <c r="H14" s="19"/>
      <c r="I14" s="19"/>
      <c r="J14" s="19"/>
    </row>
    <row r="15" customFormat="false" ht="15" hidden="false" customHeight="true" outlineLevel="0" collapsed="false">
      <c r="A15" s="20"/>
      <c r="B15" s="20"/>
      <c r="C15" s="20"/>
      <c r="D15" s="20"/>
      <c r="E15" s="20"/>
      <c r="F15" s="27" t="str">
        <f aca="false">IF(C15+D15+E15=0,"",C15+D15+E15)</f>
        <v/>
      </c>
      <c r="G15" s="20"/>
      <c r="H15" s="20"/>
      <c r="I15" s="20"/>
      <c r="J15" s="20"/>
    </row>
    <row r="16" customFormat="false" ht="15" hidden="false" customHeight="true" outlineLevel="0" collapsed="false">
      <c r="A16" s="19"/>
      <c r="B16" s="19"/>
      <c r="C16" s="19"/>
      <c r="D16" s="19"/>
      <c r="E16" s="19"/>
      <c r="F16" s="28" t="str">
        <f aca="false">IF(C16+D16+E16=0,"",C16+D16+E16)</f>
        <v/>
      </c>
      <c r="G16" s="19"/>
      <c r="H16" s="19"/>
      <c r="I16" s="19"/>
      <c r="J16" s="19"/>
    </row>
    <row r="17" customFormat="false" ht="15" hidden="false" customHeight="true" outlineLevel="0" collapsed="false">
      <c r="A17" s="20"/>
      <c r="B17" s="20"/>
      <c r="C17" s="20"/>
      <c r="D17" s="20"/>
      <c r="E17" s="20"/>
      <c r="F17" s="27" t="str">
        <f aca="false">IF(C17+D17+E17=0,"",C17+D17+E17)</f>
        <v/>
      </c>
      <c r="G17" s="20"/>
      <c r="H17" s="20"/>
      <c r="I17" s="20"/>
      <c r="J17" s="20"/>
    </row>
    <row r="18" customFormat="false" ht="15" hidden="false" customHeight="true" outlineLevel="0" collapsed="false">
      <c r="A18" s="19"/>
      <c r="B18" s="19"/>
      <c r="C18" s="19"/>
      <c r="D18" s="19"/>
      <c r="E18" s="19"/>
      <c r="F18" s="28" t="str">
        <f aca="false">IF(C18+D18+E18=0,"",C18+D18+E18)</f>
        <v/>
      </c>
      <c r="G18" s="19"/>
      <c r="H18" s="19"/>
      <c r="I18" s="19"/>
      <c r="J18" s="19"/>
    </row>
    <row r="19" customFormat="false" ht="15" hidden="false" customHeight="true" outlineLevel="0" collapsed="false">
      <c r="A19" s="20"/>
      <c r="B19" s="20"/>
      <c r="C19" s="20"/>
      <c r="D19" s="20"/>
      <c r="E19" s="20"/>
      <c r="F19" s="27" t="str">
        <f aca="false">IF(C19+D19+E19=0,"",C19+D19+E19)</f>
        <v/>
      </c>
      <c r="G19" s="20"/>
      <c r="H19" s="20"/>
      <c r="I19" s="20"/>
      <c r="J19" s="20"/>
    </row>
    <row r="20" customFormat="false" ht="15" hidden="false" customHeight="true" outlineLevel="0" collapsed="false">
      <c r="A20" s="19"/>
      <c r="B20" s="19"/>
      <c r="C20" s="19"/>
      <c r="D20" s="19"/>
      <c r="E20" s="19"/>
      <c r="F20" s="28" t="str">
        <f aca="false">IF(C20+D20+E20=0,"",C20+D20+E20)</f>
        <v/>
      </c>
      <c r="G20" s="19"/>
      <c r="H20" s="19"/>
      <c r="I20" s="19"/>
      <c r="J20" s="19"/>
    </row>
    <row r="21" customFormat="false" ht="15" hidden="false" customHeight="true" outlineLevel="0" collapsed="false">
      <c r="A21" s="20"/>
      <c r="B21" s="20"/>
      <c r="C21" s="20"/>
      <c r="D21" s="20"/>
      <c r="E21" s="20"/>
      <c r="F21" s="27" t="str">
        <f aca="false">IF(C21+D21+E21=0,"",C21+D21+E21)</f>
        <v/>
      </c>
      <c r="G21" s="20"/>
      <c r="H21" s="20"/>
      <c r="I21" s="20"/>
      <c r="J21" s="20"/>
    </row>
    <row r="22" customFormat="false" ht="15" hidden="false" customHeight="true" outlineLevel="0" collapsed="false">
      <c r="A22" s="19"/>
      <c r="B22" s="19"/>
      <c r="C22" s="19"/>
      <c r="D22" s="19"/>
      <c r="E22" s="19"/>
      <c r="F22" s="28" t="str">
        <f aca="false">IF(C22+D22+E22=0,"",C22+D22+E22)</f>
        <v/>
      </c>
      <c r="G22" s="19"/>
      <c r="H22" s="19"/>
      <c r="I22" s="19"/>
      <c r="J22" s="19"/>
    </row>
    <row r="23" customFormat="false" ht="15" hidden="false" customHeight="true" outlineLevel="0" collapsed="false">
      <c r="A23" s="20"/>
      <c r="B23" s="20"/>
      <c r="C23" s="20"/>
      <c r="D23" s="20"/>
      <c r="E23" s="20"/>
      <c r="F23" s="27" t="str">
        <f aca="false">IF(C23+D23+E23=0,"",C23+D23+E23)</f>
        <v/>
      </c>
      <c r="G23" s="20"/>
      <c r="H23" s="20"/>
      <c r="I23" s="20"/>
      <c r="J23" s="20"/>
    </row>
    <row r="24" customFormat="false" ht="15" hidden="false" customHeight="true" outlineLevel="0" collapsed="false">
      <c r="A24" s="19"/>
      <c r="B24" s="19"/>
      <c r="C24" s="19"/>
      <c r="D24" s="19"/>
      <c r="E24" s="19"/>
      <c r="F24" s="28" t="str">
        <f aca="false">IF(C24+D24+E24=0,"",C24+D24+E24)</f>
        <v/>
      </c>
      <c r="G24" s="19"/>
      <c r="H24" s="19"/>
      <c r="I24" s="19"/>
      <c r="J24" s="19"/>
    </row>
    <row r="25" customFormat="false" ht="15" hidden="false" customHeight="true" outlineLevel="0" collapsed="false">
      <c r="A25" s="20"/>
      <c r="B25" s="20"/>
      <c r="C25" s="20"/>
      <c r="D25" s="20"/>
      <c r="E25" s="20"/>
      <c r="F25" s="27" t="str">
        <f aca="false">IF(C25+D25+E25=0,"",C25+D25+E25)</f>
        <v/>
      </c>
      <c r="G25" s="20"/>
      <c r="H25" s="20"/>
      <c r="I25" s="20"/>
      <c r="J25" s="20"/>
    </row>
    <row r="26" customFormat="false" ht="15" hidden="false" customHeight="true" outlineLevel="0" collapsed="false">
      <c r="A26" s="19"/>
      <c r="B26" s="19"/>
      <c r="C26" s="19"/>
      <c r="D26" s="19"/>
      <c r="E26" s="19"/>
      <c r="F26" s="28" t="str">
        <f aca="false">IF(C26+D26+E26=0,"",C26+D26+E26)</f>
        <v/>
      </c>
      <c r="G26" s="19"/>
      <c r="H26" s="19"/>
      <c r="I26" s="19"/>
      <c r="J26" s="19"/>
    </row>
    <row r="27" customFormat="false" ht="15" hidden="false" customHeight="true" outlineLevel="0" collapsed="false">
      <c r="A27" s="20"/>
      <c r="B27" s="20"/>
      <c r="C27" s="20"/>
      <c r="D27" s="20"/>
      <c r="E27" s="20"/>
      <c r="F27" s="27" t="str">
        <f aca="false">IF(C27+D27+E27=0,"",C27+D27+E27)</f>
        <v/>
      </c>
      <c r="G27" s="20"/>
      <c r="H27" s="20"/>
      <c r="I27" s="20"/>
      <c r="J27" s="20"/>
    </row>
    <row r="28" customFormat="false" ht="15" hidden="false" customHeight="true" outlineLevel="0" collapsed="false">
      <c r="A28" s="19"/>
      <c r="B28" s="19"/>
      <c r="C28" s="19"/>
      <c r="D28" s="19"/>
      <c r="E28" s="19"/>
      <c r="F28" s="28" t="str">
        <f aca="false">IF(C28+D28+E28=0,"",C28+D28+E28)</f>
        <v/>
      </c>
      <c r="G28" s="19"/>
      <c r="H28" s="19"/>
      <c r="I28" s="19"/>
      <c r="J28" s="19"/>
    </row>
    <row r="29" customFormat="false" ht="15" hidden="false" customHeight="true" outlineLevel="0" collapsed="false">
      <c r="A29" s="20"/>
      <c r="B29" s="20"/>
      <c r="C29" s="20"/>
      <c r="D29" s="20"/>
      <c r="E29" s="20"/>
      <c r="F29" s="27" t="str">
        <f aca="false">IF(C29+D29+E29=0,"",C29+D29+E29)</f>
        <v/>
      </c>
      <c r="G29" s="20"/>
      <c r="H29" s="20"/>
      <c r="I29" s="20"/>
      <c r="J29" s="20"/>
    </row>
    <row r="30" customFormat="false" ht="15" hidden="false" customHeight="true" outlineLevel="0" collapsed="false">
      <c r="A30" s="19"/>
      <c r="B30" s="19"/>
      <c r="C30" s="19"/>
      <c r="D30" s="19"/>
      <c r="E30" s="19"/>
      <c r="F30" s="28" t="str">
        <f aca="false">IF(C30+D30+E30=0,"",C30+D30+E30)</f>
        <v/>
      </c>
      <c r="G30" s="19"/>
      <c r="H30" s="19"/>
      <c r="I30" s="19"/>
      <c r="J30" s="19"/>
    </row>
    <row r="31" customFormat="false" ht="15" hidden="false" customHeight="true" outlineLevel="0" collapsed="false">
      <c r="A31" s="20"/>
      <c r="B31" s="20"/>
      <c r="C31" s="20"/>
      <c r="D31" s="20"/>
      <c r="E31" s="20"/>
      <c r="F31" s="27" t="str">
        <f aca="false">IF(C31+D31+E31=0,"",C31+D31+E31)</f>
        <v/>
      </c>
      <c r="G31" s="20"/>
      <c r="H31" s="20"/>
      <c r="I31" s="20"/>
      <c r="J31" s="20"/>
    </row>
    <row r="32" customFormat="false" ht="15" hidden="false" customHeight="true" outlineLevel="0" collapsed="false">
      <c r="A32" s="19"/>
      <c r="B32" s="19"/>
      <c r="C32" s="19"/>
      <c r="D32" s="19"/>
      <c r="E32" s="19"/>
      <c r="F32" s="28" t="str">
        <f aca="false">IF(C32+D32+E32=0,"",C32+D32+E32)</f>
        <v/>
      </c>
      <c r="G32" s="19"/>
      <c r="H32" s="19"/>
      <c r="I32" s="19"/>
      <c r="J32" s="19"/>
    </row>
    <row r="33" customFormat="false" ht="15" hidden="false" customHeight="true" outlineLevel="0" collapsed="false">
      <c r="A33" s="20"/>
      <c r="B33" s="20"/>
      <c r="C33" s="20"/>
      <c r="D33" s="20"/>
      <c r="E33" s="20"/>
      <c r="F33" s="27" t="str">
        <f aca="false">IF(C33+D33+E33=0,"",C33+D33+E33)</f>
        <v/>
      </c>
      <c r="G33" s="20"/>
      <c r="H33" s="20"/>
      <c r="I33" s="20"/>
      <c r="J33" s="20"/>
    </row>
    <row r="34" customFormat="false" ht="15" hidden="false" customHeight="true" outlineLevel="0" collapsed="false">
      <c r="A34" s="19"/>
      <c r="B34" s="19"/>
      <c r="C34" s="19"/>
      <c r="D34" s="19"/>
      <c r="E34" s="19"/>
      <c r="F34" s="28" t="str">
        <f aca="false">IF(C34+D34+E34=0,"",C34+D34+E34)</f>
        <v/>
      </c>
      <c r="G34" s="19"/>
      <c r="H34" s="19"/>
      <c r="I34" s="19"/>
      <c r="J34" s="19"/>
    </row>
    <row r="35" customFormat="false" ht="15" hidden="false" customHeight="true" outlineLevel="0" collapsed="false">
      <c r="A35" s="20"/>
      <c r="B35" s="20"/>
      <c r="C35" s="20"/>
      <c r="D35" s="20"/>
      <c r="E35" s="20"/>
      <c r="F35" s="27" t="str">
        <f aca="false">IF(C35+D35+E35=0,"",C35+D35+E35)</f>
        <v/>
      </c>
      <c r="G35" s="20"/>
      <c r="H35" s="20"/>
      <c r="I35" s="20"/>
      <c r="J35" s="20"/>
    </row>
    <row r="36" customFormat="false" ht="15" hidden="false" customHeight="true" outlineLevel="0" collapsed="false">
      <c r="A36" s="19"/>
      <c r="B36" s="19"/>
      <c r="C36" s="19"/>
      <c r="D36" s="19"/>
      <c r="E36" s="19"/>
      <c r="F36" s="28" t="str">
        <f aca="false">IF(C36+D36+E36=0,"",C36+D36+E36)</f>
        <v/>
      </c>
      <c r="G36" s="19"/>
      <c r="H36" s="19"/>
      <c r="I36" s="19"/>
      <c r="J36" s="19"/>
    </row>
    <row r="37" customFormat="false" ht="15" hidden="false" customHeight="true" outlineLevel="0" collapsed="false">
      <c r="A37" s="20"/>
      <c r="B37" s="20"/>
      <c r="C37" s="20"/>
      <c r="D37" s="20"/>
      <c r="E37" s="20"/>
      <c r="F37" s="27" t="str">
        <f aca="false">IF(C37+D37+E37=0,"",C37+D37+E37)</f>
        <v/>
      </c>
      <c r="G37" s="20"/>
      <c r="H37" s="20"/>
      <c r="I37" s="20"/>
      <c r="J37" s="20"/>
    </row>
    <row r="38" customFormat="false" ht="15" hidden="false" customHeight="true" outlineLevel="0" collapsed="false">
      <c r="A38" s="19"/>
      <c r="B38" s="19"/>
      <c r="C38" s="19"/>
      <c r="D38" s="19"/>
      <c r="E38" s="19"/>
      <c r="F38" s="28" t="str">
        <f aca="false">IF(C38+D38+E38=0,"",C38+D38+E38)</f>
        <v/>
      </c>
      <c r="G38" s="19"/>
      <c r="H38" s="19"/>
      <c r="I38" s="19"/>
      <c r="J38" s="19"/>
    </row>
    <row r="39" customFormat="false" ht="15" hidden="false" customHeight="true" outlineLevel="0" collapsed="false">
      <c r="A39" s="20"/>
      <c r="B39" s="20"/>
      <c r="C39" s="20"/>
      <c r="D39" s="20"/>
      <c r="E39" s="20"/>
      <c r="F39" s="27" t="str">
        <f aca="false">IF(C39+D39+E39=0,"",C39+D39+E39)</f>
        <v/>
      </c>
      <c r="G39" s="20"/>
      <c r="H39" s="20"/>
      <c r="I39" s="20"/>
      <c r="J39" s="20"/>
    </row>
    <row r="40" customFormat="false" ht="15" hidden="false" customHeight="true" outlineLevel="0" collapsed="false">
      <c r="A40" s="19"/>
      <c r="B40" s="19"/>
      <c r="C40" s="19"/>
      <c r="D40" s="19"/>
      <c r="E40" s="19"/>
      <c r="F40" s="28" t="str">
        <f aca="false">IF(C40+D40+E40=0,"",C40+D40+E40)</f>
        <v/>
      </c>
      <c r="G40" s="19"/>
      <c r="H40" s="19"/>
      <c r="I40" s="19"/>
      <c r="J40" s="19"/>
    </row>
    <row r="41" customFormat="false" ht="15" hidden="false" customHeight="true" outlineLevel="0" collapsed="false">
      <c r="A41" s="20"/>
      <c r="B41" s="20"/>
      <c r="C41" s="20"/>
      <c r="D41" s="20"/>
      <c r="E41" s="20"/>
      <c r="F41" s="27" t="str">
        <f aca="false">IF(C41+D41+E41=0,"",C41+D41+E41)</f>
        <v/>
      </c>
      <c r="G41" s="20"/>
      <c r="H41" s="20"/>
      <c r="I41" s="20"/>
      <c r="J41" s="20"/>
    </row>
    <row r="42" customFormat="false" ht="15" hidden="false" customHeight="true" outlineLevel="0" collapsed="false">
      <c r="A42" s="19"/>
      <c r="B42" s="19"/>
      <c r="C42" s="19"/>
      <c r="D42" s="19"/>
      <c r="E42" s="19"/>
      <c r="F42" s="28" t="str">
        <f aca="false">IF(C42+D42+E42=0,"",C42+D42+E42)</f>
        <v/>
      </c>
      <c r="G42" s="19"/>
      <c r="H42" s="19"/>
      <c r="I42" s="19"/>
      <c r="J42" s="19"/>
    </row>
    <row r="43" customFormat="false" ht="15" hidden="false" customHeight="true" outlineLevel="0" collapsed="false">
      <c r="A43" s="20"/>
      <c r="B43" s="20"/>
      <c r="C43" s="20"/>
      <c r="D43" s="20"/>
      <c r="E43" s="20"/>
      <c r="F43" s="27" t="str">
        <f aca="false">IF(C43+D43+E43=0,"",C43+D43+E43)</f>
        <v/>
      </c>
      <c r="G43" s="20"/>
      <c r="H43" s="20"/>
      <c r="I43" s="20"/>
      <c r="J43" s="20"/>
    </row>
    <row r="44" customFormat="false" ht="15" hidden="false" customHeight="true" outlineLevel="0" collapsed="false">
      <c r="A44" s="19"/>
      <c r="B44" s="19"/>
      <c r="C44" s="19"/>
      <c r="D44" s="19"/>
      <c r="E44" s="19"/>
      <c r="F44" s="28" t="str">
        <f aca="false">IF(C44+D44+E44=0,"",C44+D44+E44)</f>
        <v/>
      </c>
      <c r="G44" s="19"/>
      <c r="H44" s="19"/>
      <c r="I44" s="19"/>
      <c r="J44" s="19"/>
    </row>
    <row r="45" customFormat="false" ht="15" hidden="false" customHeight="true" outlineLevel="0" collapsed="false">
      <c r="A45" s="20"/>
      <c r="B45" s="20"/>
      <c r="C45" s="20"/>
      <c r="D45" s="20"/>
      <c r="E45" s="20"/>
      <c r="F45" s="27" t="str">
        <f aca="false">IF(C45+D45+E45=0,"",C45+D45+E45)</f>
        <v/>
      </c>
      <c r="G45" s="20"/>
      <c r="H45" s="20"/>
      <c r="I45" s="20"/>
      <c r="J45" s="20"/>
    </row>
    <row r="46" customFormat="false" ht="15" hidden="false" customHeight="true" outlineLevel="0" collapsed="false">
      <c r="A46" s="19"/>
      <c r="B46" s="19"/>
      <c r="C46" s="19"/>
      <c r="D46" s="19"/>
      <c r="E46" s="19"/>
      <c r="F46" s="28" t="str">
        <f aca="false">IF(C46+D46+E46=0,"",C46+D46+E46)</f>
        <v/>
      </c>
      <c r="G46" s="19"/>
      <c r="H46" s="19"/>
      <c r="I46" s="19"/>
      <c r="J46" s="19"/>
    </row>
    <row r="47" customFormat="false" ht="15" hidden="false" customHeight="true" outlineLevel="0" collapsed="false">
      <c r="A47" s="20"/>
      <c r="B47" s="20"/>
      <c r="C47" s="20"/>
      <c r="D47" s="20"/>
      <c r="E47" s="20"/>
      <c r="F47" s="27" t="str">
        <f aca="false">IF(C47+D47+E47=0,"",C47+D47+E47)</f>
        <v/>
      </c>
      <c r="G47" s="20"/>
      <c r="H47" s="20"/>
      <c r="I47" s="20"/>
      <c r="J47" s="20"/>
    </row>
    <row r="48" customFormat="false" ht="15" hidden="false" customHeight="true" outlineLevel="0" collapsed="false">
      <c r="A48" s="19"/>
      <c r="B48" s="19"/>
      <c r="C48" s="19"/>
      <c r="D48" s="19"/>
      <c r="E48" s="19"/>
      <c r="F48" s="28" t="str">
        <f aca="false">IF(C48+D48+E48=0,"",C48+D48+E48)</f>
        <v/>
      </c>
      <c r="G48" s="19"/>
      <c r="H48" s="19"/>
      <c r="I48" s="19"/>
      <c r="J48" s="19"/>
    </row>
    <row r="49" customFormat="false" ht="15" hidden="false" customHeight="true" outlineLevel="0" collapsed="false">
      <c r="A49" s="20"/>
      <c r="B49" s="20"/>
      <c r="C49" s="20"/>
      <c r="D49" s="20"/>
      <c r="E49" s="20"/>
      <c r="F49" s="27" t="str">
        <f aca="false">IF(C49+D49+E49=0,"",C49+D49+E49)</f>
        <v/>
      </c>
      <c r="G49" s="20"/>
      <c r="H49" s="20"/>
      <c r="I49" s="20"/>
      <c r="J49" s="20"/>
    </row>
    <row r="50" customFormat="false" ht="15" hidden="false" customHeight="true" outlineLevel="0" collapsed="false">
      <c r="A50" s="19"/>
      <c r="B50" s="19"/>
      <c r="C50" s="19"/>
      <c r="D50" s="19"/>
      <c r="E50" s="19"/>
      <c r="F50" s="28" t="str">
        <f aca="false">IF(C50+D50+E50=0,"",C50+D50+E50)</f>
        <v/>
      </c>
      <c r="G50" s="19"/>
      <c r="H50" s="19"/>
      <c r="I50" s="19"/>
      <c r="J50" s="19"/>
    </row>
    <row r="51" customFormat="false" ht="15" hidden="false" customHeight="true" outlineLevel="0" collapsed="false">
      <c r="A51" s="20"/>
      <c r="B51" s="20"/>
      <c r="C51" s="20"/>
      <c r="D51" s="20"/>
      <c r="E51" s="20"/>
      <c r="F51" s="27" t="str">
        <f aca="false">IF(C51+D51+E51=0,"",C51+D51+E51)</f>
        <v/>
      </c>
      <c r="G51" s="20"/>
      <c r="H51" s="20"/>
      <c r="I51" s="20"/>
      <c r="J51" s="20"/>
    </row>
    <row r="52" customFormat="false" ht="15" hidden="false" customHeight="true" outlineLevel="0" collapsed="false">
      <c r="A52" s="19"/>
      <c r="B52" s="19"/>
      <c r="C52" s="19"/>
      <c r="D52" s="19"/>
      <c r="E52" s="19"/>
      <c r="F52" s="28" t="str">
        <f aca="false">IF(C52+D52+E52=0,"",C52+D52+E52)</f>
        <v/>
      </c>
      <c r="G52" s="19"/>
      <c r="H52" s="19"/>
      <c r="I52" s="19"/>
      <c r="J52" s="19"/>
    </row>
    <row r="53" customFormat="false" ht="15" hidden="false" customHeight="true" outlineLevel="0" collapsed="false">
      <c r="A53" s="20"/>
      <c r="B53" s="20"/>
      <c r="C53" s="20"/>
      <c r="D53" s="20"/>
      <c r="E53" s="20"/>
      <c r="F53" s="27" t="str">
        <f aca="false">IF(C53+D53+E53=0,"",C53+D53+E53)</f>
        <v/>
      </c>
      <c r="G53" s="20"/>
      <c r="H53" s="20"/>
      <c r="I53" s="20"/>
      <c r="J53" s="20"/>
    </row>
    <row r="54" customFormat="false" ht="15" hidden="false" customHeight="true" outlineLevel="0" collapsed="false">
      <c r="A54" s="19"/>
      <c r="B54" s="19"/>
      <c r="C54" s="19"/>
      <c r="D54" s="19"/>
      <c r="E54" s="19"/>
      <c r="F54" s="28" t="str">
        <f aca="false">IF(C54+D54+E54=0,"",C54+D54+E54)</f>
        <v/>
      </c>
      <c r="G54" s="19"/>
      <c r="H54" s="19"/>
      <c r="I54" s="19"/>
      <c r="J54" s="19"/>
    </row>
    <row r="55" customFormat="false" ht="15" hidden="false" customHeight="true" outlineLevel="0" collapsed="false">
      <c r="A55" s="20"/>
      <c r="B55" s="20"/>
      <c r="C55" s="20"/>
      <c r="D55" s="20"/>
      <c r="E55" s="20"/>
      <c r="F55" s="27" t="str">
        <f aca="false">IF(C55+D55+E55=0,"",C55+D55+E55)</f>
        <v/>
      </c>
      <c r="G55" s="20"/>
      <c r="H55" s="20"/>
      <c r="I55" s="20"/>
      <c r="J55" s="20"/>
    </row>
    <row r="56" customFormat="false" ht="15" hidden="false" customHeight="true" outlineLevel="0" collapsed="false">
      <c r="A56" s="19"/>
      <c r="B56" s="19"/>
      <c r="C56" s="19"/>
      <c r="D56" s="19"/>
      <c r="E56" s="19"/>
      <c r="F56" s="28" t="str">
        <f aca="false">IF(C56+D56+E56=0,"",C56+D56+E56)</f>
        <v/>
      </c>
      <c r="G56" s="19"/>
      <c r="H56" s="19"/>
      <c r="I56" s="19"/>
      <c r="J56" s="19"/>
    </row>
    <row r="57" customFormat="false" ht="15" hidden="false" customHeight="true" outlineLevel="0" collapsed="false">
      <c r="A57" s="20"/>
      <c r="B57" s="20"/>
      <c r="C57" s="20"/>
      <c r="D57" s="20"/>
      <c r="E57" s="20"/>
      <c r="F57" s="27" t="str">
        <f aca="false">IF(C57+D57+E57=0,"",C57+D57+E57)</f>
        <v/>
      </c>
      <c r="G57" s="20"/>
      <c r="H57" s="20"/>
      <c r="I57" s="20"/>
      <c r="J57" s="20"/>
    </row>
    <row r="58" customFormat="false" ht="15" hidden="false" customHeight="true" outlineLevel="0" collapsed="false">
      <c r="A58" s="19"/>
      <c r="B58" s="19"/>
      <c r="C58" s="19"/>
      <c r="D58" s="19"/>
      <c r="E58" s="19"/>
      <c r="F58" s="28" t="str">
        <f aca="false">IF(C58+D58+E58=0,"",C58+D58+E58)</f>
        <v/>
      </c>
      <c r="G58" s="19"/>
      <c r="H58" s="19"/>
      <c r="I58" s="19"/>
      <c r="J58" s="19"/>
    </row>
    <row r="59" customFormat="false" ht="15" hidden="false" customHeight="true" outlineLevel="0" collapsed="false">
      <c r="A59" s="20"/>
      <c r="B59" s="20"/>
      <c r="C59" s="20"/>
      <c r="D59" s="20"/>
      <c r="E59" s="20"/>
      <c r="F59" s="27" t="str">
        <f aca="false">IF(C59+D59+E59=0,"",C59+D59+E59)</f>
        <v/>
      </c>
      <c r="G59" s="20"/>
      <c r="H59" s="20"/>
      <c r="I59" s="20"/>
      <c r="J59" s="20"/>
    </row>
    <row r="60" customFormat="false" ht="15" hidden="false" customHeight="true" outlineLevel="0" collapsed="false">
      <c r="A60" s="19"/>
      <c r="B60" s="19"/>
      <c r="C60" s="19"/>
      <c r="D60" s="19"/>
      <c r="E60" s="19"/>
      <c r="F60" s="28" t="str">
        <f aca="false">IF(C60+D60+E60=0,"",C60+D60+E60)</f>
        <v/>
      </c>
      <c r="G60" s="19"/>
      <c r="H60" s="19"/>
      <c r="I60" s="19"/>
      <c r="J60" s="19"/>
    </row>
    <row r="61" customFormat="false" ht="15" hidden="false" customHeight="true" outlineLevel="0" collapsed="false">
      <c r="A61" s="20"/>
      <c r="B61" s="20"/>
      <c r="C61" s="20"/>
      <c r="D61" s="20"/>
      <c r="E61" s="20"/>
      <c r="F61" s="27" t="str">
        <f aca="false">IF(C61+D61+E61=0,"",C61+D61+E61)</f>
        <v/>
      </c>
      <c r="G61" s="20"/>
      <c r="H61" s="20"/>
      <c r="I61" s="20"/>
      <c r="J61" s="20"/>
    </row>
    <row r="62" customFormat="false" ht="15" hidden="false" customHeight="true" outlineLevel="0" collapsed="false">
      <c r="A62" s="19"/>
      <c r="B62" s="19"/>
      <c r="C62" s="19"/>
      <c r="D62" s="19"/>
      <c r="E62" s="19"/>
      <c r="F62" s="28" t="str">
        <f aca="false">IF(C62+D62+E62=0,"",C62+D62+E62)</f>
        <v/>
      </c>
      <c r="G62" s="19"/>
      <c r="H62" s="19"/>
      <c r="I62" s="19"/>
      <c r="J62" s="19"/>
    </row>
    <row r="63" customFormat="false" ht="15" hidden="false" customHeight="true" outlineLevel="0" collapsed="false">
      <c r="A63" s="20"/>
      <c r="B63" s="20"/>
      <c r="C63" s="20"/>
      <c r="D63" s="20"/>
      <c r="E63" s="20"/>
      <c r="F63" s="27" t="str">
        <f aca="false">IF(C63+D63+E63=0,"",C63+D63+E63)</f>
        <v/>
      </c>
      <c r="G63" s="20"/>
      <c r="H63" s="20"/>
      <c r="I63" s="20"/>
      <c r="J63" s="20"/>
    </row>
    <row r="64" customFormat="false" ht="15" hidden="false" customHeight="true" outlineLevel="0" collapsed="false">
      <c r="A64" s="19"/>
      <c r="B64" s="19"/>
      <c r="C64" s="19"/>
      <c r="D64" s="19"/>
      <c r="E64" s="19"/>
      <c r="F64" s="28" t="str">
        <f aca="false">IF(C64+D64+E64=0,"",C64+D64+E64)</f>
        <v/>
      </c>
      <c r="G64" s="19"/>
      <c r="H64" s="19"/>
      <c r="I64" s="19"/>
      <c r="J64" s="19"/>
    </row>
    <row r="65" customFormat="false" ht="15" hidden="false" customHeight="true" outlineLevel="0" collapsed="false">
      <c r="A65" s="20"/>
      <c r="B65" s="20"/>
      <c r="C65" s="20"/>
      <c r="D65" s="20"/>
      <c r="E65" s="20"/>
      <c r="F65" s="27" t="str">
        <f aca="false">IF(C65+D65+E65=0,"",C65+D65+E65)</f>
        <v/>
      </c>
      <c r="G65" s="20"/>
      <c r="H65" s="20"/>
      <c r="I65" s="20"/>
      <c r="J65" s="20"/>
    </row>
    <row r="66" customFormat="false" ht="15" hidden="false" customHeight="true" outlineLevel="0" collapsed="false">
      <c r="A66" s="19"/>
      <c r="B66" s="19"/>
      <c r="C66" s="19"/>
      <c r="D66" s="19"/>
      <c r="E66" s="19"/>
      <c r="F66" s="28" t="str">
        <f aca="false">IF(C66+D66+E66=0,"",C66+D66+E66)</f>
        <v/>
      </c>
      <c r="G66" s="19"/>
      <c r="H66" s="19"/>
      <c r="I66" s="19"/>
      <c r="J66" s="19"/>
    </row>
    <row r="67" customFormat="false" ht="15" hidden="false" customHeight="true" outlineLevel="0" collapsed="false">
      <c r="A67" s="20"/>
      <c r="B67" s="20"/>
      <c r="C67" s="20"/>
      <c r="D67" s="20"/>
      <c r="E67" s="20"/>
      <c r="F67" s="27" t="str">
        <f aca="false">IF(C67+D67+E67=0,"",C67+D67+E67)</f>
        <v/>
      </c>
      <c r="G67" s="20"/>
      <c r="H67" s="20"/>
      <c r="I67" s="20"/>
      <c r="J67" s="20"/>
    </row>
    <row r="68" customFormat="false" ht="15" hidden="false" customHeight="true" outlineLevel="0" collapsed="false">
      <c r="A68" s="19"/>
      <c r="B68" s="19"/>
      <c r="C68" s="19"/>
      <c r="D68" s="19"/>
      <c r="E68" s="19"/>
      <c r="F68" s="28" t="str">
        <f aca="false">IF(C68+D68+E68=0,"",C68+D68+E68)</f>
        <v/>
      </c>
      <c r="G68" s="19"/>
      <c r="H68" s="19"/>
      <c r="I68" s="19"/>
      <c r="J68" s="19"/>
    </row>
    <row r="69" customFormat="false" ht="15" hidden="false" customHeight="true" outlineLevel="0" collapsed="false">
      <c r="A69" s="20"/>
      <c r="B69" s="20"/>
      <c r="C69" s="20"/>
      <c r="D69" s="20"/>
      <c r="E69" s="20"/>
      <c r="F69" s="27" t="str">
        <f aca="false">IF(C69+D69+E69=0,"",C69+D69+E69)</f>
        <v/>
      </c>
      <c r="G69" s="20"/>
      <c r="H69" s="20"/>
      <c r="I69" s="20"/>
      <c r="J69" s="20"/>
    </row>
    <row r="70" customFormat="false" ht="15" hidden="false" customHeight="true" outlineLevel="0" collapsed="false">
      <c r="A70" s="19"/>
      <c r="B70" s="19"/>
      <c r="C70" s="19"/>
      <c r="D70" s="19"/>
      <c r="E70" s="19"/>
      <c r="F70" s="28" t="str">
        <f aca="false">IF(C70+D70+E70=0,"",C70+D70+E70)</f>
        <v/>
      </c>
      <c r="G70" s="19"/>
      <c r="H70" s="19"/>
      <c r="I70" s="19"/>
      <c r="J70" s="19"/>
    </row>
    <row r="71" customFormat="false" ht="15" hidden="false" customHeight="true" outlineLevel="0" collapsed="false">
      <c r="A71" s="20"/>
      <c r="B71" s="20"/>
      <c r="C71" s="20"/>
      <c r="D71" s="20"/>
      <c r="E71" s="20"/>
      <c r="F71" s="27" t="str">
        <f aca="false">IF(C71+D71+E71=0,"",C71+D71+E71)</f>
        <v/>
      </c>
      <c r="G71" s="20"/>
      <c r="H71" s="20"/>
      <c r="I71" s="20"/>
      <c r="J71" s="20"/>
    </row>
    <row r="72" customFormat="false" ht="15" hidden="false" customHeight="true" outlineLevel="0" collapsed="false">
      <c r="A72" s="19"/>
      <c r="B72" s="19"/>
      <c r="C72" s="19"/>
      <c r="D72" s="19"/>
      <c r="E72" s="19"/>
      <c r="F72" s="28" t="str">
        <f aca="false">IF(C72+D72+E72=0,"",C72+D72+E72)</f>
        <v/>
      </c>
      <c r="G72" s="19"/>
      <c r="H72" s="19"/>
      <c r="I72" s="19"/>
      <c r="J72" s="19"/>
    </row>
    <row r="73" customFormat="false" ht="15" hidden="false" customHeight="true" outlineLevel="0" collapsed="false">
      <c r="A73" s="20"/>
      <c r="B73" s="20"/>
      <c r="C73" s="20"/>
      <c r="D73" s="20"/>
      <c r="E73" s="20"/>
      <c r="F73" s="27" t="str">
        <f aca="false">IF(C73+D73+E73=0,"",C73+D73+E73)</f>
        <v/>
      </c>
      <c r="G73" s="20"/>
      <c r="H73" s="20"/>
      <c r="I73" s="20"/>
      <c r="J73" s="20"/>
    </row>
    <row r="74" customFormat="false" ht="15" hidden="false" customHeight="true" outlineLevel="0" collapsed="false">
      <c r="A74" s="19"/>
      <c r="B74" s="19"/>
      <c r="C74" s="19"/>
      <c r="D74" s="19"/>
      <c r="E74" s="19"/>
      <c r="F74" s="28" t="str">
        <f aca="false">IF(C74+D74+E74=0,"",C74+D74+E74)</f>
        <v/>
      </c>
      <c r="G74" s="19"/>
      <c r="H74" s="19"/>
      <c r="I74" s="19"/>
      <c r="J74" s="19"/>
    </row>
    <row r="75" customFormat="false" ht="15" hidden="false" customHeight="true" outlineLevel="0" collapsed="false">
      <c r="A75" s="20"/>
      <c r="B75" s="20"/>
      <c r="C75" s="20"/>
      <c r="D75" s="20"/>
      <c r="E75" s="20"/>
      <c r="F75" s="27" t="str">
        <f aca="false">IF(C75+D75+E75=0,"",C75+D75+E75)</f>
        <v/>
      </c>
      <c r="G75" s="20"/>
      <c r="H75" s="20"/>
      <c r="I75" s="20"/>
      <c r="J75" s="20"/>
    </row>
    <row r="76" customFormat="false" ht="15" hidden="false" customHeight="true" outlineLevel="0" collapsed="false">
      <c r="A76" s="19"/>
      <c r="B76" s="19"/>
      <c r="C76" s="19"/>
      <c r="D76" s="19"/>
      <c r="E76" s="19"/>
      <c r="F76" s="28" t="str">
        <f aca="false">IF(C76+D76+E76=0,"",C76+D76+E76)</f>
        <v/>
      </c>
      <c r="G76" s="19"/>
      <c r="H76" s="19"/>
      <c r="I76" s="19"/>
      <c r="J76" s="19"/>
    </row>
    <row r="77" customFormat="false" ht="15" hidden="false" customHeight="true" outlineLevel="0" collapsed="false">
      <c r="A77" s="20"/>
      <c r="B77" s="20"/>
      <c r="C77" s="20"/>
      <c r="D77" s="20"/>
      <c r="E77" s="20"/>
      <c r="F77" s="27" t="str">
        <f aca="false">IF(C77+D77+E77=0,"",C77+D77+E77)</f>
        <v/>
      </c>
      <c r="G77" s="20"/>
      <c r="H77" s="20"/>
      <c r="I77" s="20"/>
      <c r="J77" s="20"/>
    </row>
    <row r="78" customFormat="false" ht="15" hidden="false" customHeight="true" outlineLevel="0" collapsed="false">
      <c r="A78" s="19"/>
      <c r="B78" s="19"/>
      <c r="C78" s="19"/>
      <c r="D78" s="19"/>
      <c r="E78" s="19"/>
      <c r="F78" s="28" t="str">
        <f aca="false">IF(C78+D78+E78=0,"",C78+D78+E78)</f>
        <v/>
      </c>
      <c r="G78" s="19"/>
      <c r="H78" s="19"/>
      <c r="I78" s="19"/>
      <c r="J78" s="19"/>
    </row>
    <row r="79" customFormat="false" ht="15" hidden="false" customHeight="true" outlineLevel="0" collapsed="false">
      <c r="A79" s="20"/>
      <c r="B79" s="20"/>
      <c r="C79" s="20"/>
      <c r="D79" s="20"/>
      <c r="E79" s="20"/>
      <c r="F79" s="27" t="str">
        <f aca="false">IF(C79+D79+E79=0,"",C79+D79+E79)</f>
        <v/>
      </c>
      <c r="G79" s="20"/>
      <c r="H79" s="20"/>
      <c r="I79" s="20"/>
      <c r="J79" s="20"/>
    </row>
    <row r="80" customFormat="false" ht="15" hidden="false" customHeight="true" outlineLevel="0" collapsed="false">
      <c r="A80" s="19"/>
      <c r="B80" s="19"/>
      <c r="C80" s="19"/>
      <c r="D80" s="19"/>
      <c r="E80" s="19"/>
      <c r="F80" s="28" t="str">
        <f aca="false">IF(C80+D80+E80=0,"",C80+D80+E80)</f>
        <v/>
      </c>
      <c r="G80" s="19"/>
      <c r="H80" s="19"/>
      <c r="I80" s="19"/>
      <c r="J80" s="19"/>
    </row>
    <row r="81" customFormat="false" ht="15" hidden="false" customHeight="true" outlineLevel="0" collapsed="false">
      <c r="A81" s="20"/>
      <c r="B81" s="20"/>
      <c r="C81" s="20"/>
      <c r="D81" s="20"/>
      <c r="E81" s="20"/>
      <c r="F81" s="27" t="str">
        <f aca="false">IF(C81+D81+E81=0,"",C81+D81+E81)</f>
        <v/>
      </c>
      <c r="G81" s="20"/>
      <c r="H81" s="20"/>
      <c r="I81" s="20"/>
      <c r="J81" s="20"/>
    </row>
    <row r="82" customFormat="false" ht="15" hidden="false" customHeight="true" outlineLevel="0" collapsed="false">
      <c r="A82" s="19"/>
      <c r="B82" s="19"/>
      <c r="C82" s="19"/>
      <c r="D82" s="19"/>
      <c r="E82" s="19"/>
      <c r="F82" s="28" t="str">
        <f aca="false">IF(C82+D82+E82=0,"",C82+D82+E82)</f>
        <v/>
      </c>
      <c r="G82" s="19"/>
      <c r="H82" s="19"/>
      <c r="I82" s="19"/>
      <c r="J82" s="19"/>
    </row>
    <row r="83" customFormat="false" ht="15" hidden="false" customHeight="true" outlineLevel="0" collapsed="false">
      <c r="A83" s="20"/>
      <c r="B83" s="20"/>
      <c r="C83" s="20"/>
      <c r="D83" s="20"/>
      <c r="E83" s="20"/>
      <c r="F83" s="27" t="str">
        <f aca="false">IF(C83+D83+E83=0,"",C83+D83+E83)</f>
        <v/>
      </c>
      <c r="G83" s="20"/>
      <c r="H83" s="20"/>
      <c r="I83" s="20"/>
      <c r="J83" s="20"/>
    </row>
    <row r="84" customFormat="false" ht="15" hidden="false" customHeight="true" outlineLevel="0" collapsed="false">
      <c r="A84" s="19"/>
      <c r="B84" s="19"/>
      <c r="C84" s="19"/>
      <c r="D84" s="19"/>
      <c r="E84" s="19"/>
      <c r="F84" s="28" t="str">
        <f aca="false">IF(C84+D84+E84=0,"",C84+D84+E84)</f>
        <v/>
      </c>
      <c r="G84" s="19"/>
      <c r="H84" s="19"/>
      <c r="I84" s="19"/>
      <c r="J84" s="19"/>
    </row>
    <row r="85" customFormat="false" ht="15" hidden="false" customHeight="true" outlineLevel="0" collapsed="false">
      <c r="A85" s="20"/>
      <c r="B85" s="20"/>
      <c r="C85" s="20"/>
      <c r="D85" s="20"/>
      <c r="E85" s="20"/>
      <c r="F85" s="27" t="str">
        <f aca="false">IF(C85+D85+E85=0,"",C85+D85+E85)</f>
        <v/>
      </c>
      <c r="G85" s="20"/>
      <c r="H85" s="20"/>
      <c r="I85" s="20"/>
      <c r="J85" s="20"/>
    </row>
    <row r="86" customFormat="false" ht="15" hidden="false" customHeight="true" outlineLevel="0" collapsed="false">
      <c r="A86" s="19"/>
      <c r="B86" s="19"/>
      <c r="C86" s="19"/>
      <c r="D86" s="19"/>
      <c r="E86" s="19"/>
      <c r="F86" s="28" t="str">
        <f aca="false">IF(C86+D86+E86=0,"",C86+D86+E86)</f>
        <v/>
      </c>
      <c r="G86" s="19"/>
      <c r="H86" s="19"/>
      <c r="I86" s="19"/>
      <c r="J86" s="19"/>
    </row>
    <row r="87" customFormat="false" ht="15" hidden="false" customHeight="true" outlineLevel="0" collapsed="false">
      <c r="A87" s="20"/>
      <c r="B87" s="20"/>
      <c r="C87" s="20"/>
      <c r="D87" s="20"/>
      <c r="E87" s="20"/>
      <c r="F87" s="27" t="str">
        <f aca="false">IF(C87+D87+E87=0,"",C87+D87+E87)</f>
        <v/>
      </c>
      <c r="G87" s="20"/>
      <c r="H87" s="20"/>
      <c r="I87" s="20"/>
      <c r="J87" s="20"/>
    </row>
    <row r="88" customFormat="false" ht="15" hidden="false" customHeight="true" outlineLevel="0" collapsed="false">
      <c r="A88" s="19"/>
      <c r="B88" s="19"/>
      <c r="C88" s="19"/>
      <c r="D88" s="19"/>
      <c r="E88" s="19"/>
      <c r="F88" s="28" t="str">
        <f aca="false">IF(C88+D88+E88=0,"",C88+D88+E88)</f>
        <v/>
      </c>
      <c r="G88" s="19"/>
      <c r="H88" s="19"/>
      <c r="I88" s="19"/>
      <c r="J88" s="19"/>
    </row>
    <row r="89" customFormat="false" ht="15" hidden="false" customHeight="true" outlineLevel="0" collapsed="false">
      <c r="A89" s="20"/>
      <c r="B89" s="20"/>
      <c r="C89" s="20"/>
      <c r="D89" s="20"/>
      <c r="E89" s="20"/>
      <c r="F89" s="27" t="str">
        <f aca="false">IF(C89+D89+E89=0,"",C89+D89+E89)</f>
        <v/>
      </c>
      <c r="G89" s="20"/>
      <c r="H89" s="20"/>
      <c r="I89" s="20"/>
      <c r="J89" s="20"/>
    </row>
    <row r="90" customFormat="false" ht="15" hidden="false" customHeight="true" outlineLevel="0" collapsed="false">
      <c r="A90" s="19"/>
      <c r="B90" s="19"/>
      <c r="C90" s="19"/>
      <c r="D90" s="19"/>
      <c r="E90" s="19"/>
      <c r="F90" s="28" t="str">
        <f aca="false">IF(C90+D90+E90=0,"",C90+D90+E90)</f>
        <v/>
      </c>
      <c r="G90" s="19"/>
      <c r="H90" s="19"/>
      <c r="I90" s="19"/>
      <c r="J90" s="19"/>
    </row>
    <row r="91" customFormat="false" ht="15" hidden="false" customHeight="true" outlineLevel="0" collapsed="false">
      <c r="A91" s="20"/>
      <c r="B91" s="20"/>
      <c r="C91" s="20"/>
      <c r="D91" s="20"/>
      <c r="E91" s="20"/>
      <c r="F91" s="27" t="str">
        <f aca="false">IF(C91+D91+E91=0,"",C91+D91+E91)</f>
        <v/>
      </c>
      <c r="G91" s="20"/>
      <c r="H91" s="20"/>
      <c r="I91" s="20"/>
      <c r="J91" s="20"/>
    </row>
    <row r="92" customFormat="false" ht="15" hidden="false" customHeight="true" outlineLevel="0" collapsed="false">
      <c r="A92" s="19"/>
      <c r="B92" s="19"/>
      <c r="C92" s="19"/>
      <c r="D92" s="19"/>
      <c r="E92" s="19"/>
      <c r="F92" s="28" t="str">
        <f aca="false">IF(C92+D92+E92=0,"",C92+D92+E92)</f>
        <v/>
      </c>
      <c r="G92" s="19"/>
      <c r="H92" s="19"/>
      <c r="I92" s="19"/>
      <c r="J92" s="19"/>
    </row>
    <row r="93" customFormat="false" ht="15" hidden="false" customHeight="true" outlineLevel="0" collapsed="false">
      <c r="A93" s="20"/>
      <c r="B93" s="20"/>
      <c r="C93" s="20"/>
      <c r="D93" s="20"/>
      <c r="E93" s="20"/>
      <c r="F93" s="27" t="str">
        <f aca="false">IF(C93+D93+E93=0,"",C93+D93+E93)</f>
        <v/>
      </c>
      <c r="G93" s="20"/>
      <c r="H93" s="20"/>
      <c r="I93" s="20"/>
      <c r="J93" s="20"/>
    </row>
    <row r="94" customFormat="false" ht="15" hidden="false" customHeight="true" outlineLevel="0" collapsed="false">
      <c r="A94" s="19"/>
      <c r="B94" s="19"/>
      <c r="C94" s="19"/>
      <c r="D94" s="19"/>
      <c r="E94" s="19"/>
      <c r="F94" s="28" t="str">
        <f aca="false">IF(C94+D94+E94=0,"",C94+D94+E94)</f>
        <v/>
      </c>
      <c r="G94" s="19"/>
      <c r="H94" s="19"/>
      <c r="I94" s="19"/>
      <c r="J94" s="19"/>
    </row>
    <row r="95" customFormat="false" ht="15" hidden="false" customHeight="true" outlineLevel="0" collapsed="false">
      <c r="A95" s="29" t="s">
        <v>90</v>
      </c>
      <c r="B95" s="29"/>
      <c r="C95" s="30" t="n">
        <f aca="false">SUM(C5:C94)</f>
        <v>0</v>
      </c>
      <c r="D95" s="30" t="n">
        <f aca="false">SUM(D5:D94)</f>
        <v>0</v>
      </c>
      <c r="E95" s="30" t="n">
        <f aca="false">SUM(E5:E94)</f>
        <v>0</v>
      </c>
      <c r="F95" s="30" t="n">
        <f aca="false">SUM(F5:F94)</f>
        <v>0</v>
      </c>
      <c r="G95" s="31" t="s">
        <v>91</v>
      </c>
      <c r="H95" s="32" t="str">
        <f aca="false">IFERROR(AVERAGEIF(G5:G94,"&gt;0",G5:G94),"")</f>
        <v/>
      </c>
    </row>
    <row r="97" customFormat="false" ht="15" hidden="false" customHeight="true" outlineLevel="0" collapsed="false">
      <c r="A97" s="15" t="s">
        <v>53</v>
      </c>
    </row>
  </sheetData>
  <mergeCells count="3">
    <mergeCell ref="A1:J1"/>
    <mergeCell ref="A2:J2"/>
    <mergeCell ref="A95:B9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2"/>
    <col collapsed="false" customWidth="true" hidden="false" outlineLevel="0" max="3" min="3" style="1" width="16"/>
    <col collapsed="false" customWidth="true" hidden="false" outlineLevel="0" max="5" min="4" style="1" width="18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false" outlineLevel="0" max="8" min="8" style="1" width="14"/>
    <col collapsed="false" customWidth="true" hidden="false" outlineLevel="0" max="9" min="9" style="1" width="16"/>
    <col collapsed="false" customWidth="true" hidden="false" outlineLevel="0" max="10" min="10" style="1" width="14"/>
    <col collapsed="false" customWidth="true" hidden="false" outlineLevel="0" max="11" min="11" style="1" width="16"/>
  </cols>
  <sheetData>
    <row r="1" customFormat="false" ht="15" hidden="false" customHeight="true" outlineLevel="0" collapsed="false">
      <c r="A1" s="16" t="s">
        <v>92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customFormat="false" ht="15" hidden="false" customHeight="true" outlineLevel="0" collapsed="false">
      <c r="A2" s="17" t="s">
        <v>93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false" ht="15" hidden="false" customHeight="true" outlineLevel="0" collapsed="false">
      <c r="A3" s="18" t="s">
        <v>80</v>
      </c>
      <c r="B3" s="18" t="s">
        <v>94</v>
      </c>
      <c r="C3" s="18" t="s">
        <v>95</v>
      </c>
      <c r="D3" s="18" t="s">
        <v>96</v>
      </c>
      <c r="E3" s="18" t="s">
        <v>97</v>
      </c>
      <c r="F3" s="18" t="s">
        <v>98</v>
      </c>
      <c r="G3" s="18" t="s">
        <v>99</v>
      </c>
      <c r="H3" s="18" t="s">
        <v>100</v>
      </c>
      <c r="I3" s="33" t="s">
        <v>101</v>
      </c>
      <c r="J3" s="18" t="s">
        <v>102</v>
      </c>
      <c r="K3" s="18" t="s">
        <v>103</v>
      </c>
    </row>
    <row r="4" customFormat="false" ht="15" hidden="false" customHeight="true" outlineLevel="0" collapsed="false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customFormat="false" ht="15" hidden="false" customHeight="true" outlineLevel="0" collapsed="false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customFormat="false" ht="15" hidden="false" customHeight="true" outlineLevel="0" collapsed="false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customFormat="false" ht="15" hidden="false" customHeight="true" outlineLevel="0" collapsed="false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customFormat="false" ht="15" hidden="false" customHeight="true" outlineLevel="0" collapsed="false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customFormat="false" ht="15" hidden="false" customHeight="true" outlineLevel="0" collapsed="false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customFormat="false" ht="15" hidden="false" customHeight="true" outlineLevel="0" collapsed="false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customFormat="false" ht="15" hidden="false" customHeight="true" outlineLevel="0" collapsed="false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customFormat="false" ht="15" hidden="false" customHeight="true" outlineLevel="0" collapsed="false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customFormat="false" ht="15" hidden="false" customHeight="true" outlineLevel="0" collapsed="false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customFormat="false" ht="15" hidden="false" customHeight="true" outlineLevel="0" collapsed="false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Format="false" ht="15" hidden="false" customHeight="true" outlineLevel="0" collapsed="false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customFormat="false" ht="15" hidden="false" customHeight="true" outlineLevel="0" collapsed="false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Format="false" ht="15" hidden="false" customHeight="true" outlineLevel="0" collapsed="false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customFormat="false" ht="15" hidden="false" customHeight="true" outlineLevel="0" collapsed="false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Format="false" ht="15" hidden="false" customHeight="true" outlineLevel="0" collapsed="false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customFormat="false" ht="15" hidden="false" customHeight="true" outlineLevel="0" collapsed="false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Format="false" ht="15" hidden="false" customHeight="true" outlineLevel="0" collapsed="false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customFormat="false" ht="15" hidden="false" customHeight="true" outlineLevel="0" collapsed="false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Format="false" ht="15" hidden="false" customHeight="true" outlineLevel="0" collapsed="false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customFormat="false" ht="15" hidden="false" customHeight="true" outlineLevel="0" collapsed="false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customFormat="false" ht="15" hidden="false" customHeight="true" outlineLevel="0" collapsed="false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false" ht="15" hidden="false" customHeight="true" outlineLevel="0" collapsed="false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false" ht="15" hidden="false" customHeight="tru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customFormat="false" ht="15" hidden="false" customHeight="true" outlineLevel="0" collapsed="false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customFormat="false" ht="15" hidden="false" customHeight="true" outlineLevel="0" collapsed="false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customFormat="false" ht="15" hidden="false" customHeight="true" outlineLevel="0" collapsed="false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customFormat="false" ht="15" hidden="false" customHeight="true" outlineLevel="0" collapsed="false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customFormat="false" ht="15" hidden="false" customHeight="true" outlineLevel="0" collapsed="false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customFormat="false" ht="15" hidden="false" customHeight="true" outlineLevel="0" collapsed="false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customFormat="false" ht="15" hidden="false" customHeight="true" outlineLevel="0" collapsed="false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customFormat="false" ht="15" hidden="false" customHeight="true" outlineLevel="0" collapsed="false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customFormat="false" ht="15" hidden="false" customHeight="true" outlineLevel="0" collapsed="false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customFormat="false" ht="1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customFormat="false" ht="15" hidden="false" customHeight="true" outlineLevel="0" collapsed="false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customFormat="false" ht="15" hidden="false" customHeight="true" outlineLevel="0" collapsed="false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customFormat="false" ht="15" hidden="false" customHeight="true" outlineLevel="0" collapsed="false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customFormat="false" ht="15" hidden="false" customHeight="true" outlineLevel="0" collapsed="false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customFormat="false" ht="15" hidden="false" customHeight="true" outlineLevel="0" collapsed="false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customFormat="false" ht="15" hidden="false" customHeight="true" outlineLevel="0" collapsed="false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customFormat="false" ht="15" hidden="false" customHeight="true" outlineLevel="0" collapsed="false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customFormat="false" ht="15" hidden="false" customHeight="true" outlineLevel="0" collapsed="false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customFormat="false" ht="15" hidden="false" customHeight="true" outlineLevel="0" collapsed="false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customFormat="false" ht="15" hidden="false" customHeight="true" outlineLevel="0" collapsed="false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customFormat="false" ht="15" hidden="false" customHeight="true" outlineLevel="0" collapsed="false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customFormat="false" ht="15" hidden="false" customHeight="true" outlineLevel="0" collapsed="false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customFormat="false" ht="15" hidden="false" customHeight="true" outlineLevel="0" collapsed="false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customFormat="false" ht="15" hidden="false" customHeight="true" outlineLevel="0" collapsed="false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customFormat="false" ht="15" hidden="false" customHeight="true" outlineLevel="0" collapsed="false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customFormat="false" ht="15" hidden="false" customHeight="true" outlineLevel="0" collapsed="false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customFormat="false" ht="15" hidden="false" customHeight="true" outlineLevel="0" collapsed="false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customFormat="false" ht="15" hidden="false" customHeight="true" outlineLevel="0" collapsed="false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customFormat="false" ht="15" hidden="false" customHeight="true" outlineLevel="0" collapsed="false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customFormat="false" ht="15" hidden="false" customHeight="true" outlineLevel="0" collapsed="false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customFormat="false" ht="15" hidden="false" customHeight="true" outlineLevel="0" collapsed="false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customFormat="false" ht="15" hidden="false" customHeight="true" outlineLevel="0" collapsed="false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customFormat="false" ht="15" hidden="false" customHeight="true" outlineLevel="0" collapsed="false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customFormat="false" ht="15" hidden="false" customHeight="true" outlineLevel="0" collapsed="false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customFormat="false" ht="15" hidden="false" customHeight="true" outlineLevel="0" collapsed="false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customFormat="false" ht="15" hidden="false" customHeight="true" outlineLevel="0" collapsed="false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customFormat="false" ht="15" hidden="false" customHeight="true" outlineLevel="0" collapsed="false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customFormat="false" ht="15" hidden="false" customHeight="true" outlineLevel="0" collapsed="false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customFormat="false" ht="15" hidden="false" customHeight="true" outlineLevel="0" collapsed="false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customFormat="false" ht="15" hidden="false" customHeight="true" outlineLevel="0" collapsed="false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customFormat="false" ht="15" hidden="false" customHeight="true" outlineLevel="0" collapsed="false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customFormat="false" ht="15" hidden="false" customHeight="true" outlineLevel="0" collapsed="false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customFormat="false" ht="15" hidden="false" customHeight="true" outlineLevel="0" collapsed="false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customFormat="false" ht="15" hidden="false" customHeight="true" outlineLevel="0" collapsed="false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customFormat="false" ht="15" hidden="false" customHeight="tru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customFormat="false" ht="15" hidden="false" customHeight="true" outlineLevel="0" collapsed="false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customFormat="false" ht="15" hidden="false" customHeight="true" outlineLevel="0" collapsed="false">
      <c r="G74" s="36" t="s">
        <v>104</v>
      </c>
      <c r="H74" s="37" t="n">
        <f aca="false">SUM(H4:H73)</f>
        <v>0</v>
      </c>
    </row>
    <row r="75" customFormat="false" ht="15" hidden="false" customHeight="true" outlineLevel="0" collapsed="false">
      <c r="A75" s="38" t="s">
        <v>105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</row>
    <row r="76" customFormat="false" ht="15" hidden="false" customHeight="true" outlineLevel="0" collapsed="false">
      <c r="A76" s="39" t="s">
        <v>106</v>
      </c>
      <c r="B76" s="39" t="s">
        <v>107</v>
      </c>
      <c r="C76" s="39" t="s">
        <v>108</v>
      </c>
      <c r="D76" s="39" t="s">
        <v>109</v>
      </c>
      <c r="E76" s="39" t="s">
        <v>110</v>
      </c>
      <c r="F76" s="39" t="s">
        <v>111</v>
      </c>
      <c r="G76" s="39" t="s">
        <v>112</v>
      </c>
      <c r="H76" s="39" t="s">
        <v>113</v>
      </c>
      <c r="I76" s="39" t="s">
        <v>68</v>
      </c>
      <c r="J76" s="39" t="s">
        <v>64</v>
      </c>
    </row>
    <row r="77" customFormat="false" ht="15" hidden="false" customHeight="true" outlineLevel="0" collapsed="false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customFormat="false" ht="15" hidden="false" customHeight="true" outlineLevel="0" collapsed="false">
      <c r="A78" s="41"/>
      <c r="B78" s="41"/>
      <c r="C78" s="41"/>
      <c r="D78" s="41"/>
      <c r="E78" s="41"/>
      <c r="F78" s="41"/>
      <c r="G78" s="41"/>
      <c r="H78" s="41"/>
      <c r="I78" s="41"/>
      <c r="J78" s="41"/>
    </row>
    <row r="79" customFormat="false" ht="15" hidden="false" customHeight="true" outlineLevel="0" collapsed="false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customFormat="false" ht="15" hidden="false" customHeight="true" outlineLevel="0" collapsed="false">
      <c r="A80" s="41"/>
      <c r="B80" s="41"/>
      <c r="C80" s="41"/>
      <c r="D80" s="41"/>
      <c r="E80" s="41"/>
      <c r="F80" s="41"/>
      <c r="G80" s="41"/>
      <c r="H80" s="41"/>
      <c r="I80" s="41"/>
      <c r="J80" s="41"/>
    </row>
    <row r="81" customFormat="false" ht="15" hidden="false" customHeight="true" outlineLevel="0" collapsed="false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customFormat="false" ht="15" hidden="false" customHeight="true" outlineLevel="0" collapsed="false">
      <c r="A82" s="41"/>
      <c r="B82" s="41"/>
      <c r="C82" s="41"/>
      <c r="D82" s="41"/>
      <c r="E82" s="41"/>
      <c r="F82" s="41"/>
      <c r="G82" s="41"/>
      <c r="H82" s="41"/>
      <c r="I82" s="41"/>
      <c r="J82" s="41"/>
    </row>
    <row r="83" customFormat="false" ht="15" hidden="false" customHeight="true" outlineLevel="0" collapsed="false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customFormat="false" ht="15" hidden="false" customHeight="true" outlineLevel="0" collapsed="false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customFormat="false" ht="15" hidden="false" customHeight="true" outlineLevel="0" collapsed="false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customFormat="false" ht="15" hidden="false" customHeight="true" outlineLevel="0" collapsed="false">
      <c r="A86" s="41"/>
      <c r="B86" s="41"/>
      <c r="C86" s="41"/>
      <c r="D86" s="41"/>
      <c r="E86" s="41"/>
      <c r="F86" s="41"/>
      <c r="G86" s="41"/>
      <c r="H86" s="41"/>
      <c r="I86" s="41"/>
      <c r="J86" s="41"/>
    </row>
    <row r="87" customFormat="false" ht="15" hidden="false" customHeight="true" outlineLevel="0" collapsed="false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customFormat="false" ht="15" hidden="false" customHeight="true" outlineLevel="0" collapsed="false">
      <c r="A88" s="41"/>
      <c r="B88" s="41"/>
      <c r="C88" s="41"/>
      <c r="D88" s="41"/>
      <c r="E88" s="41"/>
      <c r="F88" s="41"/>
      <c r="G88" s="41"/>
      <c r="H88" s="41"/>
      <c r="I88" s="41"/>
      <c r="J88" s="41"/>
    </row>
    <row r="89" customFormat="false" ht="15" hidden="false" customHeight="true" outlineLevel="0" collapsed="false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customFormat="false" ht="15" hidden="false" customHeight="true" outlineLevel="0" collapsed="false">
      <c r="A90" s="41"/>
      <c r="B90" s="41"/>
      <c r="C90" s="41"/>
      <c r="D90" s="41"/>
      <c r="E90" s="41"/>
      <c r="F90" s="41"/>
      <c r="G90" s="41"/>
      <c r="H90" s="41"/>
      <c r="I90" s="41"/>
      <c r="J90" s="41"/>
    </row>
    <row r="91" customFormat="false" ht="15" hidden="false" customHeight="true" outlineLevel="0" collapsed="false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3" customFormat="false" ht="15" hidden="false" customHeight="true" outlineLevel="0" collapsed="false">
      <c r="A93" s="15" t="s">
        <v>53</v>
      </c>
    </row>
  </sheetData>
  <mergeCells count="3">
    <mergeCell ref="A1:K1"/>
    <mergeCell ref="A2:K2"/>
    <mergeCell ref="A75:K75"/>
  </mergeCells>
  <dataValidations count="3">
    <dataValidation allowBlank="false" errorStyle="stop" operator="between" showDropDown="false" showErrorMessage="false" showInputMessage="false" sqref="C4:C73" type="list">
      <formula1>"Mastitis,Foot &amp; Mouth,Milk Fever,Ketosis,Bloat,Diarrhoea,Reproductive,Vaccination,Injury,Respiratory,Other"</formula1>
      <formula2>0</formula2>
    </dataValidation>
    <dataValidation allowBlank="false" errorStyle="stop" operator="between" showDropDown="false" showErrorMessage="false" showInputMessage="false" sqref="K4:K73" type="list">
      <formula1>"Recovered,Ongoing,Referred,Sold,Died,Pending"</formula1>
      <formula2>0</formula2>
    </dataValidation>
    <dataValidation allowBlank="false" errorStyle="stop" operator="between" showDropDown="false" showErrorMessage="false" showInputMessage="false" sqref="J77:J91" type="list">
      <formula1>"Due,Complete,Overdue,Scheduled"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2"/>
    <col collapsed="false" customWidth="true" hidden="false" outlineLevel="0" max="4" min="3" style="1" width="14"/>
    <col collapsed="false" customWidth="true" hidden="false" outlineLevel="0" max="5" min="5" style="1" width="12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false" outlineLevel="0" max="8" min="8" style="1" width="14"/>
    <col collapsed="false" customWidth="true" hidden="false" outlineLevel="0" max="9" min="9" style="1" width="10"/>
    <col collapsed="false" customWidth="true" hidden="false" outlineLevel="0" max="10" min="10" style="1" width="12"/>
    <col collapsed="false" customWidth="true" hidden="false" outlineLevel="0" max="11" min="11" style="1" width="14"/>
    <col collapsed="false" customWidth="true" hidden="false" outlineLevel="0" max="12" min="12" style="1" width="16"/>
  </cols>
  <sheetData>
    <row r="1" customFormat="false" ht="15" hidden="false" customHeight="true" outlineLevel="0" collapsed="false">
      <c r="A1" s="16" t="s">
        <v>114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customFormat="false" ht="15" hidden="false" customHeight="true" outlineLevel="0" collapsed="false">
      <c r="A2" s="17" t="s">
        <v>115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customFormat="false" ht="15" hidden="false" customHeight="true" outlineLevel="0" collapsed="false">
      <c r="A3" s="18" t="s">
        <v>94</v>
      </c>
      <c r="B3" s="18" t="s">
        <v>58</v>
      </c>
      <c r="C3" s="18" t="s">
        <v>116</v>
      </c>
      <c r="D3" s="33" t="s">
        <v>117</v>
      </c>
      <c r="E3" s="18" t="s">
        <v>118</v>
      </c>
      <c r="F3" s="33" t="s">
        <v>119</v>
      </c>
      <c r="G3" s="18" t="s">
        <v>120</v>
      </c>
      <c r="H3" s="33" t="s">
        <v>121</v>
      </c>
      <c r="I3" s="33" t="s">
        <v>122</v>
      </c>
      <c r="J3" s="18" t="s">
        <v>123</v>
      </c>
      <c r="K3" s="18" t="s">
        <v>124</v>
      </c>
      <c r="L3" s="18" t="s">
        <v>88</v>
      </c>
    </row>
    <row r="4" customFormat="false" ht="15" hidden="false" customHeight="true" outlineLevel="0" collapsed="false">
      <c r="A4" s="19"/>
      <c r="B4" s="19"/>
      <c r="C4" s="19"/>
      <c r="D4" s="19"/>
      <c r="E4" s="19"/>
      <c r="F4" s="19"/>
      <c r="G4" s="19"/>
      <c r="H4" s="42" t="str">
        <f aca="false">IF(C4="","",C4+283)</f>
        <v/>
      </c>
      <c r="I4" s="19"/>
      <c r="J4" s="19"/>
      <c r="K4" s="19"/>
      <c r="L4" s="19"/>
    </row>
    <row r="5" customFormat="false" ht="15" hidden="false" customHeight="true" outlineLevel="0" collapsed="false">
      <c r="A5" s="43"/>
      <c r="B5" s="43"/>
      <c r="C5" s="43"/>
      <c r="D5" s="43"/>
      <c r="E5" s="43"/>
      <c r="F5" s="43"/>
      <c r="G5" s="43"/>
      <c r="H5" s="44" t="str">
        <f aca="false">IF(C5="","",C5+283)</f>
        <v/>
      </c>
      <c r="I5" s="43"/>
      <c r="J5" s="43"/>
      <c r="K5" s="43"/>
      <c r="L5" s="43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  <c r="G6" s="19"/>
      <c r="H6" s="42" t="str">
        <f aca="false">IF(C6="","",C6+283)</f>
        <v/>
      </c>
      <c r="I6" s="19"/>
      <c r="J6" s="19"/>
      <c r="K6" s="19"/>
      <c r="L6" s="19"/>
    </row>
    <row r="7" customFormat="false" ht="15" hidden="false" customHeight="true" outlineLevel="0" collapsed="false">
      <c r="A7" s="43"/>
      <c r="B7" s="43"/>
      <c r="C7" s="43"/>
      <c r="D7" s="43"/>
      <c r="E7" s="43"/>
      <c r="F7" s="43"/>
      <c r="G7" s="43"/>
      <c r="H7" s="44" t="str">
        <f aca="false">IF(C7="","",C7+283)</f>
        <v/>
      </c>
      <c r="I7" s="43"/>
      <c r="J7" s="43"/>
      <c r="K7" s="43"/>
      <c r="L7" s="43"/>
    </row>
    <row r="8" customFormat="false" ht="15" hidden="false" customHeight="true" outlineLevel="0" collapsed="false">
      <c r="A8" s="19"/>
      <c r="B8" s="19"/>
      <c r="C8" s="19"/>
      <c r="D8" s="19"/>
      <c r="E8" s="19"/>
      <c r="F8" s="19"/>
      <c r="G8" s="19"/>
      <c r="H8" s="42" t="str">
        <f aca="false">IF(C8="","",C8+283)</f>
        <v/>
      </c>
      <c r="I8" s="19"/>
      <c r="J8" s="19"/>
      <c r="K8" s="19"/>
      <c r="L8" s="19"/>
    </row>
    <row r="9" customFormat="false" ht="15" hidden="false" customHeight="true" outlineLevel="0" collapsed="false">
      <c r="A9" s="43"/>
      <c r="B9" s="43"/>
      <c r="C9" s="43"/>
      <c r="D9" s="43"/>
      <c r="E9" s="43"/>
      <c r="F9" s="43"/>
      <c r="G9" s="43"/>
      <c r="H9" s="44" t="str">
        <f aca="false">IF(C9="","",C9+283)</f>
        <v/>
      </c>
      <c r="I9" s="43"/>
      <c r="J9" s="43"/>
      <c r="K9" s="43"/>
      <c r="L9" s="43"/>
    </row>
    <row r="10" customFormat="false" ht="15" hidden="false" customHeight="true" outlineLevel="0" collapsed="false">
      <c r="A10" s="19"/>
      <c r="B10" s="19"/>
      <c r="C10" s="19"/>
      <c r="D10" s="19"/>
      <c r="E10" s="19"/>
      <c r="F10" s="19"/>
      <c r="G10" s="19"/>
      <c r="H10" s="42" t="str">
        <f aca="false">IF(C10="","",C10+283)</f>
        <v/>
      </c>
      <c r="I10" s="19"/>
      <c r="J10" s="19"/>
      <c r="K10" s="19"/>
      <c r="L10" s="19"/>
    </row>
    <row r="11" customFormat="false" ht="15" hidden="false" customHeight="true" outlineLevel="0" collapsed="false">
      <c r="A11" s="43"/>
      <c r="B11" s="43"/>
      <c r="C11" s="43"/>
      <c r="D11" s="43"/>
      <c r="E11" s="43"/>
      <c r="F11" s="43"/>
      <c r="G11" s="43"/>
      <c r="H11" s="44" t="str">
        <f aca="false">IF(C11="","",C11+283)</f>
        <v/>
      </c>
      <c r="I11" s="43"/>
      <c r="J11" s="43"/>
      <c r="K11" s="43"/>
      <c r="L11" s="43"/>
    </row>
    <row r="12" customFormat="false" ht="15" hidden="false" customHeight="true" outlineLevel="0" collapsed="false">
      <c r="A12" s="19"/>
      <c r="B12" s="19"/>
      <c r="C12" s="19"/>
      <c r="D12" s="19"/>
      <c r="E12" s="19"/>
      <c r="F12" s="19"/>
      <c r="G12" s="19"/>
      <c r="H12" s="42" t="str">
        <f aca="false">IF(C12="","",C12+283)</f>
        <v/>
      </c>
      <c r="I12" s="19"/>
      <c r="J12" s="19"/>
      <c r="K12" s="19"/>
      <c r="L12" s="19"/>
    </row>
    <row r="13" customFormat="false" ht="15" hidden="false" customHeight="true" outlineLevel="0" collapsed="false">
      <c r="A13" s="43"/>
      <c r="B13" s="43"/>
      <c r="C13" s="43"/>
      <c r="D13" s="43"/>
      <c r="E13" s="43"/>
      <c r="F13" s="43"/>
      <c r="G13" s="43"/>
      <c r="H13" s="44" t="str">
        <f aca="false">IF(C13="","",C13+283)</f>
        <v/>
      </c>
      <c r="I13" s="43"/>
      <c r="J13" s="43"/>
      <c r="K13" s="43"/>
      <c r="L13" s="43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19"/>
      <c r="G14" s="19"/>
      <c r="H14" s="42" t="str">
        <f aca="false">IF(C14="","",C14+283)</f>
        <v/>
      </c>
      <c r="I14" s="19"/>
      <c r="J14" s="19"/>
      <c r="K14" s="19"/>
      <c r="L14" s="19"/>
    </row>
    <row r="15" customFormat="false" ht="15" hidden="false" customHeight="true" outlineLevel="0" collapsed="false">
      <c r="A15" s="43"/>
      <c r="B15" s="43"/>
      <c r="C15" s="43"/>
      <c r="D15" s="43"/>
      <c r="E15" s="43"/>
      <c r="F15" s="43"/>
      <c r="G15" s="43"/>
      <c r="H15" s="44" t="str">
        <f aca="false">IF(C15="","",C15+283)</f>
        <v/>
      </c>
      <c r="I15" s="43"/>
      <c r="J15" s="43"/>
      <c r="K15" s="43"/>
      <c r="L15" s="43"/>
    </row>
    <row r="16" customFormat="false" ht="15" hidden="false" customHeight="true" outlineLevel="0" collapsed="false">
      <c r="A16" s="19"/>
      <c r="B16" s="19"/>
      <c r="C16" s="19"/>
      <c r="D16" s="19"/>
      <c r="E16" s="19"/>
      <c r="F16" s="19"/>
      <c r="G16" s="19"/>
      <c r="H16" s="42" t="str">
        <f aca="false">IF(C16="","",C16+283)</f>
        <v/>
      </c>
      <c r="I16" s="19"/>
      <c r="J16" s="19"/>
      <c r="K16" s="19"/>
      <c r="L16" s="19"/>
    </row>
    <row r="17" customFormat="false" ht="15" hidden="false" customHeight="true" outlineLevel="0" collapsed="false">
      <c r="A17" s="43"/>
      <c r="B17" s="43"/>
      <c r="C17" s="43"/>
      <c r="D17" s="43"/>
      <c r="E17" s="43"/>
      <c r="F17" s="43"/>
      <c r="G17" s="43"/>
      <c r="H17" s="44" t="str">
        <f aca="false">IF(C17="","",C17+283)</f>
        <v/>
      </c>
      <c r="I17" s="43"/>
      <c r="J17" s="43"/>
      <c r="K17" s="43"/>
      <c r="L17" s="43"/>
    </row>
    <row r="18" customFormat="false" ht="15" hidden="false" customHeight="true" outlineLevel="0" collapsed="false">
      <c r="A18" s="19"/>
      <c r="B18" s="19"/>
      <c r="C18" s="19"/>
      <c r="D18" s="19"/>
      <c r="E18" s="19"/>
      <c r="F18" s="19"/>
      <c r="G18" s="19"/>
      <c r="H18" s="42" t="str">
        <f aca="false">IF(C18="","",C18+283)</f>
        <v/>
      </c>
      <c r="I18" s="19"/>
      <c r="J18" s="19"/>
      <c r="K18" s="19"/>
      <c r="L18" s="19"/>
    </row>
    <row r="19" customFormat="false" ht="15" hidden="false" customHeight="true" outlineLevel="0" collapsed="false">
      <c r="A19" s="43"/>
      <c r="B19" s="43"/>
      <c r="C19" s="43"/>
      <c r="D19" s="43"/>
      <c r="E19" s="43"/>
      <c r="F19" s="43"/>
      <c r="G19" s="43"/>
      <c r="H19" s="44" t="str">
        <f aca="false">IF(C19="","",C19+283)</f>
        <v/>
      </c>
      <c r="I19" s="43"/>
      <c r="J19" s="43"/>
      <c r="K19" s="43"/>
      <c r="L19" s="43"/>
    </row>
    <row r="20" customFormat="false" ht="15" hidden="false" customHeight="true" outlineLevel="0" collapsed="false">
      <c r="A20" s="19"/>
      <c r="B20" s="19"/>
      <c r="C20" s="19"/>
      <c r="D20" s="19"/>
      <c r="E20" s="19"/>
      <c r="F20" s="19"/>
      <c r="G20" s="19"/>
      <c r="H20" s="42" t="str">
        <f aca="false">IF(C20="","",C20+283)</f>
        <v/>
      </c>
      <c r="I20" s="19"/>
      <c r="J20" s="19"/>
      <c r="K20" s="19"/>
      <c r="L20" s="19"/>
    </row>
    <row r="21" customFormat="false" ht="15" hidden="false" customHeight="true" outlineLevel="0" collapsed="false">
      <c r="A21" s="43"/>
      <c r="B21" s="43"/>
      <c r="C21" s="43"/>
      <c r="D21" s="43"/>
      <c r="E21" s="43"/>
      <c r="F21" s="43"/>
      <c r="G21" s="43"/>
      <c r="H21" s="44" t="str">
        <f aca="false">IF(C21="","",C21+283)</f>
        <v/>
      </c>
      <c r="I21" s="43"/>
      <c r="J21" s="43"/>
      <c r="K21" s="43"/>
      <c r="L21" s="43"/>
    </row>
    <row r="22" customFormat="false" ht="15" hidden="false" customHeight="true" outlineLevel="0" collapsed="false">
      <c r="A22" s="19"/>
      <c r="B22" s="19"/>
      <c r="C22" s="19"/>
      <c r="D22" s="19"/>
      <c r="E22" s="19"/>
      <c r="F22" s="19"/>
      <c r="G22" s="19"/>
      <c r="H22" s="42" t="str">
        <f aca="false">IF(C22="","",C22+283)</f>
        <v/>
      </c>
      <c r="I22" s="19"/>
      <c r="J22" s="19"/>
      <c r="K22" s="19"/>
      <c r="L22" s="19"/>
    </row>
    <row r="23" customFormat="false" ht="15" hidden="false" customHeight="true" outlineLevel="0" collapsed="false">
      <c r="A23" s="43"/>
      <c r="B23" s="43"/>
      <c r="C23" s="43"/>
      <c r="D23" s="43"/>
      <c r="E23" s="43"/>
      <c r="F23" s="43"/>
      <c r="G23" s="43"/>
      <c r="H23" s="44" t="str">
        <f aca="false">IF(C23="","",C23+283)</f>
        <v/>
      </c>
      <c r="I23" s="43"/>
      <c r="J23" s="43"/>
      <c r="K23" s="43"/>
      <c r="L23" s="43"/>
    </row>
    <row r="24" customFormat="false" ht="15" hidden="false" customHeight="true" outlineLevel="0" collapsed="false">
      <c r="A24" s="19"/>
      <c r="B24" s="19"/>
      <c r="C24" s="19"/>
      <c r="D24" s="19"/>
      <c r="E24" s="19"/>
      <c r="F24" s="19"/>
      <c r="G24" s="19"/>
      <c r="H24" s="42" t="str">
        <f aca="false">IF(C24="","",C24+283)</f>
        <v/>
      </c>
      <c r="I24" s="19"/>
      <c r="J24" s="19"/>
      <c r="K24" s="19"/>
      <c r="L24" s="19"/>
    </row>
    <row r="25" customFormat="false" ht="15" hidden="false" customHeight="true" outlineLevel="0" collapsed="false">
      <c r="A25" s="43"/>
      <c r="B25" s="43"/>
      <c r="C25" s="43"/>
      <c r="D25" s="43"/>
      <c r="E25" s="43"/>
      <c r="F25" s="43"/>
      <c r="G25" s="43"/>
      <c r="H25" s="44" t="str">
        <f aca="false">IF(C25="","",C25+283)</f>
        <v/>
      </c>
      <c r="I25" s="43"/>
      <c r="J25" s="43"/>
      <c r="K25" s="43"/>
      <c r="L25" s="43"/>
    </row>
    <row r="26" customFormat="false" ht="15" hidden="false" customHeight="true" outlineLevel="0" collapsed="false">
      <c r="A26" s="19"/>
      <c r="B26" s="19"/>
      <c r="C26" s="19"/>
      <c r="D26" s="19"/>
      <c r="E26" s="19"/>
      <c r="F26" s="19"/>
      <c r="G26" s="19"/>
      <c r="H26" s="42" t="str">
        <f aca="false">IF(C26="","",C26+283)</f>
        <v/>
      </c>
      <c r="I26" s="19"/>
      <c r="J26" s="19"/>
      <c r="K26" s="19"/>
      <c r="L26" s="19"/>
    </row>
    <row r="27" customFormat="false" ht="15" hidden="false" customHeight="true" outlineLevel="0" collapsed="false">
      <c r="A27" s="43"/>
      <c r="B27" s="43"/>
      <c r="C27" s="43"/>
      <c r="D27" s="43"/>
      <c r="E27" s="43"/>
      <c r="F27" s="43"/>
      <c r="G27" s="43"/>
      <c r="H27" s="44" t="str">
        <f aca="false">IF(C27="","",C27+283)</f>
        <v/>
      </c>
      <c r="I27" s="43"/>
      <c r="J27" s="43"/>
      <c r="K27" s="43"/>
      <c r="L27" s="43"/>
    </row>
    <row r="28" customFormat="false" ht="15" hidden="false" customHeight="true" outlineLevel="0" collapsed="false">
      <c r="A28" s="19"/>
      <c r="B28" s="19"/>
      <c r="C28" s="19"/>
      <c r="D28" s="19"/>
      <c r="E28" s="19"/>
      <c r="F28" s="19"/>
      <c r="G28" s="19"/>
      <c r="H28" s="42" t="str">
        <f aca="false">IF(C28="","",C28+283)</f>
        <v/>
      </c>
      <c r="I28" s="19"/>
      <c r="J28" s="19"/>
      <c r="K28" s="19"/>
      <c r="L28" s="19"/>
    </row>
    <row r="29" customFormat="false" ht="15" hidden="false" customHeight="true" outlineLevel="0" collapsed="false">
      <c r="A29" s="43"/>
      <c r="B29" s="43"/>
      <c r="C29" s="43"/>
      <c r="D29" s="43"/>
      <c r="E29" s="43"/>
      <c r="F29" s="43"/>
      <c r="G29" s="43"/>
      <c r="H29" s="44" t="str">
        <f aca="false">IF(C29="","",C29+283)</f>
        <v/>
      </c>
      <c r="I29" s="43"/>
      <c r="J29" s="43"/>
      <c r="K29" s="43"/>
      <c r="L29" s="43"/>
    </row>
    <row r="30" customFormat="false" ht="15" hidden="false" customHeight="true" outlineLevel="0" collapsed="false">
      <c r="A30" s="19"/>
      <c r="B30" s="19"/>
      <c r="C30" s="19"/>
      <c r="D30" s="19"/>
      <c r="E30" s="19"/>
      <c r="F30" s="19"/>
      <c r="G30" s="19"/>
      <c r="H30" s="42" t="str">
        <f aca="false">IF(C30="","",C30+283)</f>
        <v/>
      </c>
      <c r="I30" s="19"/>
      <c r="J30" s="19"/>
      <c r="K30" s="19"/>
      <c r="L30" s="19"/>
    </row>
    <row r="31" customFormat="false" ht="15" hidden="false" customHeight="true" outlineLevel="0" collapsed="false">
      <c r="A31" s="43"/>
      <c r="B31" s="43"/>
      <c r="C31" s="43"/>
      <c r="D31" s="43"/>
      <c r="E31" s="43"/>
      <c r="F31" s="43"/>
      <c r="G31" s="43"/>
      <c r="H31" s="44" t="str">
        <f aca="false">IF(C31="","",C31+283)</f>
        <v/>
      </c>
      <c r="I31" s="43"/>
      <c r="J31" s="43"/>
      <c r="K31" s="43"/>
      <c r="L31" s="43"/>
    </row>
    <row r="32" customFormat="false" ht="15" hidden="false" customHeight="true" outlineLevel="0" collapsed="false">
      <c r="A32" s="19"/>
      <c r="B32" s="19"/>
      <c r="C32" s="19"/>
      <c r="D32" s="19"/>
      <c r="E32" s="19"/>
      <c r="F32" s="19"/>
      <c r="G32" s="19"/>
      <c r="H32" s="42" t="str">
        <f aca="false">IF(C32="","",C32+283)</f>
        <v/>
      </c>
      <c r="I32" s="19"/>
      <c r="J32" s="19"/>
      <c r="K32" s="19"/>
      <c r="L32" s="19"/>
    </row>
    <row r="33" customFormat="false" ht="15" hidden="false" customHeight="true" outlineLevel="0" collapsed="false">
      <c r="A33" s="43"/>
      <c r="B33" s="43"/>
      <c r="C33" s="43"/>
      <c r="D33" s="43"/>
      <c r="E33" s="43"/>
      <c r="F33" s="43"/>
      <c r="G33" s="43"/>
      <c r="H33" s="44" t="str">
        <f aca="false">IF(C33="","",C33+283)</f>
        <v/>
      </c>
      <c r="I33" s="43"/>
      <c r="J33" s="43"/>
      <c r="K33" s="43"/>
      <c r="L33" s="43"/>
    </row>
    <row r="34" customFormat="false" ht="15" hidden="false" customHeight="true" outlineLevel="0" collapsed="false">
      <c r="A34" s="19"/>
      <c r="B34" s="19"/>
      <c r="C34" s="19"/>
      <c r="D34" s="19"/>
      <c r="E34" s="19"/>
      <c r="F34" s="19"/>
      <c r="G34" s="19"/>
      <c r="H34" s="42" t="str">
        <f aca="false">IF(C34="","",C34+283)</f>
        <v/>
      </c>
      <c r="I34" s="19"/>
      <c r="J34" s="19"/>
      <c r="K34" s="19"/>
      <c r="L34" s="19"/>
    </row>
    <row r="35" customFormat="false" ht="15" hidden="false" customHeight="true" outlineLevel="0" collapsed="false">
      <c r="A35" s="43"/>
      <c r="B35" s="43"/>
      <c r="C35" s="43"/>
      <c r="D35" s="43"/>
      <c r="E35" s="43"/>
      <c r="F35" s="43"/>
      <c r="G35" s="43"/>
      <c r="H35" s="44" t="str">
        <f aca="false">IF(C35="","",C35+283)</f>
        <v/>
      </c>
      <c r="I35" s="43"/>
      <c r="J35" s="43"/>
      <c r="K35" s="43"/>
      <c r="L35" s="43"/>
    </row>
    <row r="36" customFormat="false" ht="15" hidden="false" customHeight="true" outlineLevel="0" collapsed="false">
      <c r="A36" s="19"/>
      <c r="B36" s="19"/>
      <c r="C36" s="19"/>
      <c r="D36" s="19"/>
      <c r="E36" s="19"/>
      <c r="F36" s="19"/>
      <c r="G36" s="19"/>
      <c r="H36" s="42" t="str">
        <f aca="false">IF(C36="","",C36+283)</f>
        <v/>
      </c>
      <c r="I36" s="19"/>
      <c r="J36" s="19"/>
      <c r="K36" s="19"/>
      <c r="L36" s="19"/>
    </row>
    <row r="37" customFormat="false" ht="15" hidden="false" customHeight="true" outlineLevel="0" collapsed="false">
      <c r="A37" s="43"/>
      <c r="B37" s="43"/>
      <c r="C37" s="43"/>
      <c r="D37" s="43"/>
      <c r="E37" s="43"/>
      <c r="F37" s="43"/>
      <c r="G37" s="43"/>
      <c r="H37" s="44" t="str">
        <f aca="false">IF(C37="","",C37+283)</f>
        <v/>
      </c>
      <c r="I37" s="43"/>
      <c r="J37" s="43"/>
      <c r="K37" s="43"/>
      <c r="L37" s="43"/>
    </row>
    <row r="38" customFormat="false" ht="15" hidden="false" customHeight="true" outlineLevel="0" collapsed="false">
      <c r="A38" s="19"/>
      <c r="B38" s="19"/>
      <c r="C38" s="19"/>
      <c r="D38" s="19"/>
      <c r="E38" s="19"/>
      <c r="F38" s="19"/>
      <c r="G38" s="19"/>
      <c r="H38" s="42" t="str">
        <f aca="false">IF(C38="","",C38+283)</f>
        <v/>
      </c>
      <c r="I38" s="19"/>
      <c r="J38" s="19"/>
      <c r="K38" s="19"/>
      <c r="L38" s="19"/>
    </row>
    <row r="39" customFormat="false" ht="15" hidden="false" customHeight="true" outlineLevel="0" collapsed="false">
      <c r="A39" s="43"/>
      <c r="B39" s="43"/>
      <c r="C39" s="43"/>
      <c r="D39" s="43"/>
      <c r="E39" s="43"/>
      <c r="F39" s="43"/>
      <c r="G39" s="43"/>
      <c r="H39" s="44" t="str">
        <f aca="false">IF(C39="","",C39+283)</f>
        <v/>
      </c>
      <c r="I39" s="43"/>
      <c r="J39" s="43"/>
      <c r="K39" s="43"/>
      <c r="L39" s="43"/>
    </row>
    <row r="40" customFormat="false" ht="15" hidden="false" customHeight="true" outlineLevel="0" collapsed="false">
      <c r="A40" s="19"/>
      <c r="B40" s="19"/>
      <c r="C40" s="19"/>
      <c r="D40" s="19"/>
      <c r="E40" s="19"/>
      <c r="F40" s="19"/>
      <c r="G40" s="19"/>
      <c r="H40" s="42" t="str">
        <f aca="false">IF(C40="","",C40+283)</f>
        <v/>
      </c>
      <c r="I40" s="19"/>
      <c r="J40" s="19"/>
      <c r="K40" s="19"/>
      <c r="L40" s="19"/>
    </row>
    <row r="41" customFormat="false" ht="15" hidden="false" customHeight="true" outlineLevel="0" collapsed="false">
      <c r="A41" s="43"/>
      <c r="B41" s="43"/>
      <c r="C41" s="43"/>
      <c r="D41" s="43"/>
      <c r="E41" s="43"/>
      <c r="F41" s="43"/>
      <c r="G41" s="43"/>
      <c r="H41" s="44" t="str">
        <f aca="false">IF(C41="","",C41+283)</f>
        <v/>
      </c>
      <c r="I41" s="43"/>
      <c r="J41" s="43"/>
      <c r="K41" s="43"/>
      <c r="L41" s="43"/>
    </row>
    <row r="42" customFormat="false" ht="15" hidden="false" customHeight="true" outlineLevel="0" collapsed="false">
      <c r="A42" s="19"/>
      <c r="B42" s="19"/>
      <c r="C42" s="19"/>
      <c r="D42" s="19"/>
      <c r="E42" s="19"/>
      <c r="F42" s="19"/>
      <c r="G42" s="19"/>
      <c r="H42" s="42" t="str">
        <f aca="false">IF(C42="","",C42+283)</f>
        <v/>
      </c>
      <c r="I42" s="19"/>
      <c r="J42" s="19"/>
      <c r="K42" s="19"/>
      <c r="L42" s="19"/>
    </row>
    <row r="43" customFormat="false" ht="15" hidden="false" customHeight="true" outlineLevel="0" collapsed="false">
      <c r="A43" s="43"/>
      <c r="B43" s="43"/>
      <c r="C43" s="43"/>
      <c r="D43" s="43"/>
      <c r="E43" s="43"/>
      <c r="F43" s="43"/>
      <c r="G43" s="43"/>
      <c r="H43" s="44" t="str">
        <f aca="false">IF(C43="","",C43+283)</f>
        <v/>
      </c>
      <c r="I43" s="43"/>
      <c r="J43" s="43"/>
      <c r="K43" s="43"/>
      <c r="L43" s="43"/>
    </row>
    <row r="44" customFormat="false" ht="15" hidden="false" customHeight="true" outlineLevel="0" collapsed="false">
      <c r="A44" s="19"/>
      <c r="B44" s="19"/>
      <c r="C44" s="19"/>
      <c r="D44" s="19"/>
      <c r="E44" s="19"/>
      <c r="F44" s="19"/>
      <c r="G44" s="19"/>
      <c r="H44" s="42" t="str">
        <f aca="false">IF(C44="","",C44+283)</f>
        <v/>
      </c>
      <c r="I44" s="19"/>
      <c r="J44" s="19"/>
      <c r="K44" s="19"/>
      <c r="L44" s="19"/>
    </row>
    <row r="45" customFormat="false" ht="15" hidden="false" customHeight="true" outlineLevel="0" collapsed="false">
      <c r="A45" s="43"/>
      <c r="B45" s="43"/>
      <c r="C45" s="43"/>
      <c r="D45" s="43"/>
      <c r="E45" s="43"/>
      <c r="F45" s="43"/>
      <c r="G45" s="43"/>
      <c r="H45" s="44" t="str">
        <f aca="false">IF(C45="","",C45+283)</f>
        <v/>
      </c>
      <c r="I45" s="43"/>
      <c r="J45" s="43"/>
      <c r="K45" s="43"/>
      <c r="L45" s="43"/>
    </row>
    <row r="46" customFormat="false" ht="15" hidden="false" customHeight="true" outlineLevel="0" collapsed="false">
      <c r="A46" s="19"/>
      <c r="B46" s="19"/>
      <c r="C46" s="19"/>
      <c r="D46" s="19"/>
      <c r="E46" s="19"/>
      <c r="F46" s="19"/>
      <c r="G46" s="19"/>
      <c r="H46" s="42" t="str">
        <f aca="false">IF(C46="","",C46+283)</f>
        <v/>
      </c>
      <c r="I46" s="19"/>
      <c r="J46" s="19"/>
      <c r="K46" s="19"/>
      <c r="L46" s="19"/>
    </row>
    <row r="47" customFormat="false" ht="15" hidden="false" customHeight="true" outlineLevel="0" collapsed="false">
      <c r="A47" s="43"/>
      <c r="B47" s="43"/>
      <c r="C47" s="43"/>
      <c r="D47" s="43"/>
      <c r="E47" s="43"/>
      <c r="F47" s="43"/>
      <c r="G47" s="43"/>
      <c r="H47" s="44" t="str">
        <f aca="false">IF(C47="","",C47+283)</f>
        <v/>
      </c>
      <c r="I47" s="43"/>
      <c r="J47" s="43"/>
      <c r="K47" s="43"/>
      <c r="L47" s="43"/>
    </row>
    <row r="48" customFormat="false" ht="15" hidden="false" customHeight="true" outlineLevel="0" collapsed="false">
      <c r="A48" s="19"/>
      <c r="B48" s="19"/>
      <c r="C48" s="19"/>
      <c r="D48" s="19"/>
      <c r="E48" s="19"/>
      <c r="F48" s="19"/>
      <c r="G48" s="19"/>
      <c r="H48" s="42" t="str">
        <f aca="false">IF(C48="","",C48+283)</f>
        <v/>
      </c>
      <c r="I48" s="19"/>
      <c r="J48" s="19"/>
      <c r="K48" s="19"/>
      <c r="L48" s="19"/>
    </row>
    <row r="49" customFormat="false" ht="15" hidden="false" customHeight="true" outlineLevel="0" collapsed="false">
      <c r="A49" s="43"/>
      <c r="B49" s="43"/>
      <c r="C49" s="43"/>
      <c r="D49" s="43"/>
      <c r="E49" s="43"/>
      <c r="F49" s="43"/>
      <c r="G49" s="43"/>
      <c r="H49" s="44" t="str">
        <f aca="false">IF(C49="","",C49+283)</f>
        <v/>
      </c>
      <c r="I49" s="43"/>
      <c r="J49" s="43"/>
      <c r="K49" s="43"/>
      <c r="L49" s="43"/>
    </row>
    <row r="50" customFormat="false" ht="15" hidden="false" customHeight="true" outlineLevel="0" collapsed="false">
      <c r="A50" s="19"/>
      <c r="B50" s="19"/>
      <c r="C50" s="19"/>
      <c r="D50" s="19"/>
      <c r="E50" s="19"/>
      <c r="F50" s="19"/>
      <c r="G50" s="19"/>
      <c r="H50" s="42" t="str">
        <f aca="false">IF(C50="","",C50+283)</f>
        <v/>
      </c>
      <c r="I50" s="19"/>
      <c r="J50" s="19"/>
      <c r="K50" s="19"/>
      <c r="L50" s="19"/>
    </row>
    <row r="51" customFormat="false" ht="15" hidden="false" customHeight="true" outlineLevel="0" collapsed="false">
      <c r="A51" s="43"/>
      <c r="B51" s="43"/>
      <c r="C51" s="43"/>
      <c r="D51" s="43"/>
      <c r="E51" s="43"/>
      <c r="F51" s="43"/>
      <c r="G51" s="43"/>
      <c r="H51" s="44" t="str">
        <f aca="false">IF(C51="","",C51+283)</f>
        <v/>
      </c>
      <c r="I51" s="43"/>
      <c r="J51" s="43"/>
      <c r="K51" s="43"/>
      <c r="L51" s="43"/>
    </row>
    <row r="52" customFormat="false" ht="15" hidden="false" customHeight="true" outlineLevel="0" collapsed="false">
      <c r="A52" s="19"/>
      <c r="B52" s="19"/>
      <c r="C52" s="19"/>
      <c r="D52" s="19"/>
      <c r="E52" s="19"/>
      <c r="F52" s="19"/>
      <c r="G52" s="19"/>
      <c r="H52" s="42" t="str">
        <f aca="false">IF(C52="","",C52+283)</f>
        <v/>
      </c>
      <c r="I52" s="19"/>
      <c r="J52" s="19"/>
      <c r="K52" s="19"/>
      <c r="L52" s="19"/>
    </row>
    <row r="53" customFormat="false" ht="15" hidden="false" customHeight="true" outlineLevel="0" collapsed="false">
      <c r="A53" s="43"/>
      <c r="B53" s="43"/>
      <c r="C53" s="43"/>
      <c r="D53" s="43"/>
      <c r="E53" s="43"/>
      <c r="F53" s="43"/>
      <c r="G53" s="43"/>
      <c r="H53" s="44" t="str">
        <f aca="false">IF(C53="","",C53+283)</f>
        <v/>
      </c>
      <c r="I53" s="43"/>
      <c r="J53" s="43"/>
      <c r="K53" s="43"/>
      <c r="L53" s="43"/>
    </row>
    <row r="54" customFormat="false" ht="15" hidden="false" customHeight="true" outlineLevel="0" collapsed="false">
      <c r="A54" s="19"/>
      <c r="B54" s="19"/>
      <c r="C54" s="19"/>
      <c r="D54" s="19"/>
      <c r="E54" s="19"/>
      <c r="F54" s="19"/>
      <c r="G54" s="19"/>
      <c r="H54" s="42" t="str">
        <f aca="false">IF(C54="","",C54+283)</f>
        <v/>
      </c>
      <c r="I54" s="19"/>
      <c r="J54" s="19"/>
      <c r="K54" s="19"/>
      <c r="L54" s="19"/>
    </row>
    <row r="55" customFormat="false" ht="15" hidden="false" customHeight="true" outlineLevel="0" collapsed="false">
      <c r="A55" s="43"/>
      <c r="B55" s="43"/>
      <c r="C55" s="43"/>
      <c r="D55" s="43"/>
      <c r="E55" s="43"/>
      <c r="F55" s="43"/>
      <c r="G55" s="43"/>
      <c r="H55" s="44" t="str">
        <f aca="false">IF(C55="","",C55+283)</f>
        <v/>
      </c>
      <c r="I55" s="43"/>
      <c r="J55" s="43"/>
      <c r="K55" s="43"/>
      <c r="L55" s="43"/>
    </row>
    <row r="56" customFormat="false" ht="15" hidden="false" customHeight="true" outlineLevel="0" collapsed="false">
      <c r="A56" s="19"/>
      <c r="B56" s="19"/>
      <c r="C56" s="19"/>
      <c r="D56" s="19"/>
      <c r="E56" s="19"/>
      <c r="F56" s="19"/>
      <c r="G56" s="19"/>
      <c r="H56" s="42" t="str">
        <f aca="false">IF(C56="","",C56+283)</f>
        <v/>
      </c>
      <c r="I56" s="19"/>
      <c r="J56" s="19"/>
      <c r="K56" s="19"/>
      <c r="L56" s="19"/>
    </row>
    <row r="57" customFormat="false" ht="15" hidden="false" customHeight="true" outlineLevel="0" collapsed="false">
      <c r="A57" s="43"/>
      <c r="B57" s="43"/>
      <c r="C57" s="43"/>
      <c r="D57" s="43"/>
      <c r="E57" s="43"/>
      <c r="F57" s="43"/>
      <c r="G57" s="43"/>
      <c r="H57" s="44" t="str">
        <f aca="false">IF(C57="","",C57+283)</f>
        <v/>
      </c>
      <c r="I57" s="43"/>
      <c r="J57" s="43"/>
      <c r="K57" s="43"/>
      <c r="L57" s="43"/>
    </row>
    <row r="58" customFormat="false" ht="15" hidden="false" customHeight="true" outlineLevel="0" collapsed="false">
      <c r="A58" s="19"/>
      <c r="B58" s="19"/>
      <c r="C58" s="19"/>
      <c r="D58" s="19"/>
      <c r="E58" s="19"/>
      <c r="F58" s="19"/>
      <c r="G58" s="19"/>
      <c r="H58" s="42" t="str">
        <f aca="false">IF(C58="","",C58+283)</f>
        <v/>
      </c>
      <c r="I58" s="19"/>
      <c r="J58" s="19"/>
      <c r="K58" s="19"/>
      <c r="L58" s="19"/>
    </row>
    <row r="59" customFormat="false" ht="15" hidden="false" customHeight="true" outlineLevel="0" collapsed="false">
      <c r="A59" s="43"/>
      <c r="B59" s="43"/>
      <c r="C59" s="43"/>
      <c r="D59" s="43"/>
      <c r="E59" s="43"/>
      <c r="F59" s="43"/>
      <c r="G59" s="43"/>
      <c r="H59" s="44" t="str">
        <f aca="false">IF(C59="","",C59+283)</f>
        <v/>
      </c>
      <c r="I59" s="43"/>
      <c r="J59" s="43"/>
      <c r="K59" s="43"/>
      <c r="L59" s="43"/>
    </row>
    <row r="60" customFormat="false" ht="15" hidden="false" customHeight="true" outlineLevel="0" collapsed="false">
      <c r="A60" s="19"/>
      <c r="B60" s="19"/>
      <c r="C60" s="19"/>
      <c r="D60" s="19"/>
      <c r="E60" s="19"/>
      <c r="F60" s="19"/>
      <c r="G60" s="19"/>
      <c r="H60" s="42" t="str">
        <f aca="false">IF(C60="","",C60+283)</f>
        <v/>
      </c>
      <c r="I60" s="19"/>
      <c r="J60" s="19"/>
      <c r="K60" s="19"/>
      <c r="L60" s="19"/>
    </row>
    <row r="61" customFormat="false" ht="15" hidden="false" customHeight="true" outlineLevel="0" collapsed="false">
      <c r="A61" s="43"/>
      <c r="B61" s="43"/>
      <c r="C61" s="43"/>
      <c r="D61" s="43"/>
      <c r="E61" s="43"/>
      <c r="F61" s="43"/>
      <c r="G61" s="43"/>
      <c r="H61" s="44" t="str">
        <f aca="false">IF(C61="","",C61+283)</f>
        <v/>
      </c>
      <c r="I61" s="43"/>
      <c r="J61" s="43"/>
      <c r="K61" s="43"/>
      <c r="L61" s="43"/>
    </row>
    <row r="62" customFormat="false" ht="15" hidden="false" customHeight="true" outlineLevel="0" collapsed="false">
      <c r="A62" s="19"/>
      <c r="B62" s="19"/>
      <c r="C62" s="19"/>
      <c r="D62" s="19"/>
      <c r="E62" s="19"/>
      <c r="F62" s="19"/>
      <c r="G62" s="19"/>
      <c r="H62" s="42" t="str">
        <f aca="false">IF(C62="","",C62+283)</f>
        <v/>
      </c>
      <c r="I62" s="19"/>
      <c r="J62" s="19"/>
      <c r="K62" s="19"/>
      <c r="L62" s="19"/>
    </row>
    <row r="63" customFormat="false" ht="15" hidden="false" customHeight="true" outlineLevel="0" collapsed="false">
      <c r="A63" s="43"/>
      <c r="B63" s="43"/>
      <c r="C63" s="43"/>
      <c r="D63" s="43"/>
      <c r="E63" s="43"/>
      <c r="F63" s="43"/>
      <c r="G63" s="43"/>
      <c r="H63" s="44" t="str">
        <f aca="false">IF(C63="","",C63+283)</f>
        <v/>
      </c>
      <c r="I63" s="43"/>
      <c r="J63" s="43"/>
      <c r="K63" s="43"/>
      <c r="L63" s="43"/>
    </row>
    <row r="65" customFormat="false" ht="15" hidden="false" customHeight="true" outlineLevel="0" collapsed="false">
      <c r="A65" s="16" t="s">
        <v>125</v>
      </c>
      <c r="B65" s="16"/>
      <c r="C65" s="16"/>
      <c r="D65" s="16"/>
      <c r="E65" s="16"/>
      <c r="F65" s="16"/>
    </row>
    <row r="66" customFormat="false" ht="21.75" hidden="false" customHeight="true" outlineLevel="0" collapsed="false">
      <c r="A66" s="45" t="s">
        <v>126</v>
      </c>
      <c r="B66" s="45" t="s">
        <v>127</v>
      </c>
      <c r="C66" s="45" t="s">
        <v>128</v>
      </c>
      <c r="D66" s="45" t="s">
        <v>129</v>
      </c>
      <c r="E66" s="45" t="s">
        <v>130</v>
      </c>
      <c r="F66" s="45" t="s">
        <v>131</v>
      </c>
    </row>
    <row r="67" customFormat="false" ht="15.75" hidden="false" customHeight="true" outlineLevel="0" collapsed="false">
      <c r="A67" s="23" t="n">
        <f aca="false">COUNTA(C4:C63)</f>
        <v>0</v>
      </c>
      <c r="B67" s="23" t="n">
        <f aca="false">COUNTIF(G4:G63,"Positive")</f>
        <v>0</v>
      </c>
      <c r="C67" s="46" t="n">
        <f aca="false">IFERROR(COUNTIF(G4:G63,"Positive")/COUNTA(C4:C63),0)</f>
        <v>0</v>
      </c>
      <c r="D67" s="23" t="n">
        <f aca="false">COUNTA(I4:I63)</f>
        <v>0</v>
      </c>
      <c r="E67" s="23" t="n">
        <f aca="false">COUNTIF(J4:J63,"Male")</f>
        <v>0</v>
      </c>
      <c r="F67" s="23" t="n">
        <f aca="false">COUNTIF(J4:J63,"Female")</f>
        <v>0</v>
      </c>
    </row>
    <row r="69" customFormat="false" ht="15" hidden="false" customHeight="true" outlineLevel="0" collapsed="false">
      <c r="A69" s="15" t="s">
        <v>53</v>
      </c>
    </row>
  </sheetData>
  <mergeCells count="3">
    <mergeCell ref="A1:L1"/>
    <mergeCell ref="A2:L2"/>
    <mergeCell ref="A65:F65"/>
  </mergeCells>
  <dataValidations count="3">
    <dataValidation allowBlank="false" errorStyle="stop" operator="between" showDropDown="false" showErrorMessage="false" showInputMessage="false" sqref="D4:D63" type="list">
      <formula1>"AI,Bull,Embryo Transfer"</formula1>
      <formula2>0</formula2>
    </dataValidation>
    <dataValidation allowBlank="false" errorStyle="stop" operator="between" showDropDown="false" showErrorMessage="false" showInputMessage="false" sqref="G4:G63" type="list">
      <formula1>"Positive,Negative,Recheck,Not Done"</formula1>
      <formula2>0</formula2>
    </dataValidation>
    <dataValidation allowBlank="false" errorStyle="stop" operator="between" showDropDown="false" showErrorMessage="false" showInputMessage="false" sqref="J4:J63" type="list">
      <formula1>"Male,Female,Twins-MM,Twins-FF,Twins-MF,Stillborn"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8"/>
    <col collapsed="false" customWidth="true" hidden="false" outlineLevel="0" max="3" min="3" style="1" width="16"/>
    <col collapsed="false" customWidth="true" hidden="false" outlineLevel="0" max="6" min="4" style="1" width="12"/>
    <col collapsed="false" customWidth="true" hidden="false" outlineLevel="0" max="7" min="7" style="1" width="14"/>
    <col collapsed="false" customWidth="true" hidden="false" outlineLevel="0" max="9" min="8" style="1" width="16"/>
  </cols>
  <sheetData>
    <row r="1" customFormat="false" ht="15" hidden="false" customHeight="true" outlineLevel="0" collapsed="false">
      <c r="A1" s="16" t="s">
        <v>132</v>
      </c>
      <c r="B1" s="16"/>
      <c r="C1" s="16"/>
      <c r="D1" s="16"/>
      <c r="E1" s="16"/>
      <c r="F1" s="16"/>
      <c r="G1" s="16"/>
      <c r="H1" s="16"/>
      <c r="I1" s="16"/>
    </row>
    <row r="2" customFormat="false" ht="15" hidden="false" customHeight="true" outlineLevel="0" collapsed="false">
      <c r="A2" s="17" t="s">
        <v>133</v>
      </c>
      <c r="B2" s="17"/>
      <c r="C2" s="17"/>
      <c r="D2" s="17"/>
      <c r="E2" s="17"/>
      <c r="F2" s="17"/>
      <c r="G2" s="17"/>
      <c r="H2" s="17"/>
      <c r="I2" s="17"/>
    </row>
    <row r="3" customFormat="false" ht="15" hidden="false" customHeight="true" outlineLevel="0" collapsed="false">
      <c r="A3" s="18" t="s">
        <v>80</v>
      </c>
      <c r="B3" s="18" t="s">
        <v>134</v>
      </c>
      <c r="C3" s="18" t="s">
        <v>135</v>
      </c>
      <c r="D3" s="18" t="s">
        <v>136</v>
      </c>
      <c r="E3" s="33" t="s">
        <v>137</v>
      </c>
      <c r="F3" s="18" t="s">
        <v>138</v>
      </c>
      <c r="G3" s="33" t="s">
        <v>139</v>
      </c>
      <c r="H3" s="18" t="s">
        <v>140</v>
      </c>
      <c r="I3" s="18" t="s">
        <v>68</v>
      </c>
    </row>
    <row r="4" customFormat="false" ht="15" hidden="false" customHeight="true" outlineLevel="0" collapsed="false">
      <c r="A4" s="19"/>
      <c r="B4" s="19"/>
      <c r="C4" s="19"/>
      <c r="D4" s="19"/>
      <c r="E4" s="19"/>
      <c r="F4" s="47" t="str">
        <f aca="false">IF(D4*E4=0,"",D4*E4)</f>
        <v/>
      </c>
      <c r="G4" s="19"/>
      <c r="H4" s="48" t="str">
        <f aca="false">IFERROR(IF(G4=0,"",F4/G4),"")</f>
        <v/>
      </c>
      <c r="I4" s="19"/>
    </row>
    <row r="5" customFormat="false" ht="15" hidden="false" customHeight="true" outlineLevel="0" collapsed="false">
      <c r="A5" s="49"/>
      <c r="B5" s="49"/>
      <c r="C5" s="49"/>
      <c r="D5" s="49"/>
      <c r="E5" s="49"/>
      <c r="F5" s="50" t="str">
        <f aca="false">IF(D5*E5=0,"",D5*E5)</f>
        <v/>
      </c>
      <c r="G5" s="49"/>
      <c r="H5" s="51" t="str">
        <f aca="false">IFERROR(IF(G5=0,"",F5/G5),"")</f>
        <v/>
      </c>
      <c r="I5" s="49"/>
    </row>
    <row r="6" customFormat="false" ht="15" hidden="false" customHeight="true" outlineLevel="0" collapsed="false">
      <c r="A6" s="19"/>
      <c r="B6" s="19"/>
      <c r="C6" s="19"/>
      <c r="D6" s="19"/>
      <c r="E6" s="19"/>
      <c r="F6" s="47" t="str">
        <f aca="false">IF(D6*E6=0,"",D6*E6)</f>
        <v/>
      </c>
      <c r="G6" s="19"/>
      <c r="H6" s="48" t="str">
        <f aca="false">IFERROR(IF(G6=0,"",F6/G6),"")</f>
        <v/>
      </c>
      <c r="I6" s="19"/>
    </row>
    <row r="7" customFormat="false" ht="15" hidden="false" customHeight="true" outlineLevel="0" collapsed="false">
      <c r="A7" s="49"/>
      <c r="B7" s="49"/>
      <c r="C7" s="49"/>
      <c r="D7" s="49"/>
      <c r="E7" s="49"/>
      <c r="F7" s="50" t="str">
        <f aca="false">IF(D7*E7=0,"",D7*E7)</f>
        <v/>
      </c>
      <c r="G7" s="49"/>
      <c r="H7" s="51" t="str">
        <f aca="false">IFERROR(IF(G7=0,"",F7/G7),"")</f>
        <v/>
      </c>
      <c r="I7" s="49"/>
    </row>
    <row r="8" customFormat="false" ht="15" hidden="false" customHeight="true" outlineLevel="0" collapsed="false">
      <c r="A8" s="19"/>
      <c r="B8" s="19"/>
      <c r="C8" s="19"/>
      <c r="D8" s="19"/>
      <c r="E8" s="19"/>
      <c r="F8" s="47" t="str">
        <f aca="false">IF(D8*E8=0,"",D8*E8)</f>
        <v/>
      </c>
      <c r="G8" s="19"/>
      <c r="H8" s="48" t="str">
        <f aca="false">IFERROR(IF(G8=0,"",F8/G8),"")</f>
        <v/>
      </c>
      <c r="I8" s="19"/>
    </row>
    <row r="9" customFormat="false" ht="15" hidden="false" customHeight="true" outlineLevel="0" collapsed="false">
      <c r="A9" s="49"/>
      <c r="B9" s="49"/>
      <c r="C9" s="49"/>
      <c r="D9" s="49"/>
      <c r="E9" s="49"/>
      <c r="F9" s="50" t="str">
        <f aca="false">IF(D9*E9=0,"",D9*E9)</f>
        <v/>
      </c>
      <c r="G9" s="49"/>
      <c r="H9" s="51" t="str">
        <f aca="false">IFERROR(IF(G9=0,"",F9/G9),"")</f>
        <v/>
      </c>
      <c r="I9" s="49"/>
    </row>
    <row r="10" customFormat="false" ht="15" hidden="false" customHeight="true" outlineLevel="0" collapsed="false">
      <c r="A10" s="19"/>
      <c r="B10" s="19"/>
      <c r="C10" s="19"/>
      <c r="D10" s="19"/>
      <c r="E10" s="19"/>
      <c r="F10" s="47" t="str">
        <f aca="false">IF(D10*E10=0,"",D10*E10)</f>
        <v/>
      </c>
      <c r="G10" s="19"/>
      <c r="H10" s="48" t="str">
        <f aca="false">IFERROR(IF(G10=0,"",F10/G10),"")</f>
        <v/>
      </c>
      <c r="I10" s="19"/>
    </row>
    <row r="11" customFormat="false" ht="15" hidden="false" customHeight="true" outlineLevel="0" collapsed="false">
      <c r="A11" s="49"/>
      <c r="B11" s="49"/>
      <c r="C11" s="49"/>
      <c r="D11" s="49"/>
      <c r="E11" s="49"/>
      <c r="F11" s="50" t="str">
        <f aca="false">IF(D11*E11=0,"",D11*E11)</f>
        <v/>
      </c>
      <c r="G11" s="49"/>
      <c r="H11" s="51" t="str">
        <f aca="false">IFERROR(IF(G11=0,"",F11/G11),"")</f>
        <v/>
      </c>
      <c r="I11" s="49"/>
    </row>
    <row r="12" customFormat="false" ht="15" hidden="false" customHeight="true" outlineLevel="0" collapsed="false">
      <c r="A12" s="19"/>
      <c r="B12" s="19"/>
      <c r="C12" s="19"/>
      <c r="D12" s="19"/>
      <c r="E12" s="19"/>
      <c r="F12" s="47" t="str">
        <f aca="false">IF(D12*E12=0,"",D12*E12)</f>
        <v/>
      </c>
      <c r="G12" s="19"/>
      <c r="H12" s="48" t="str">
        <f aca="false">IFERROR(IF(G12=0,"",F12/G12),"")</f>
        <v/>
      </c>
      <c r="I12" s="19"/>
    </row>
    <row r="13" customFormat="false" ht="15" hidden="false" customHeight="true" outlineLevel="0" collapsed="false">
      <c r="A13" s="49"/>
      <c r="B13" s="49"/>
      <c r="C13" s="49"/>
      <c r="D13" s="49"/>
      <c r="E13" s="49"/>
      <c r="F13" s="50" t="str">
        <f aca="false">IF(D13*E13=0,"",D13*E13)</f>
        <v/>
      </c>
      <c r="G13" s="49"/>
      <c r="H13" s="51" t="str">
        <f aca="false">IFERROR(IF(G13=0,"",F13/G13),"")</f>
        <v/>
      </c>
      <c r="I13" s="49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47" t="str">
        <f aca="false">IF(D14*E14=0,"",D14*E14)</f>
        <v/>
      </c>
      <c r="G14" s="19"/>
      <c r="H14" s="48" t="str">
        <f aca="false">IFERROR(IF(G14=0,"",F14/G14),"")</f>
        <v/>
      </c>
      <c r="I14" s="19"/>
    </row>
    <row r="15" customFormat="false" ht="15" hidden="false" customHeight="true" outlineLevel="0" collapsed="false">
      <c r="A15" s="49"/>
      <c r="B15" s="49"/>
      <c r="C15" s="49"/>
      <c r="D15" s="49"/>
      <c r="E15" s="49"/>
      <c r="F15" s="50" t="str">
        <f aca="false">IF(D15*E15=0,"",D15*E15)</f>
        <v/>
      </c>
      <c r="G15" s="49"/>
      <c r="H15" s="51" t="str">
        <f aca="false">IFERROR(IF(G15=0,"",F15/G15),"")</f>
        <v/>
      </c>
      <c r="I15" s="49"/>
    </row>
    <row r="16" customFormat="false" ht="15" hidden="false" customHeight="true" outlineLevel="0" collapsed="false">
      <c r="A16" s="19"/>
      <c r="B16" s="19"/>
      <c r="C16" s="19"/>
      <c r="D16" s="19"/>
      <c r="E16" s="19"/>
      <c r="F16" s="47" t="str">
        <f aca="false">IF(D16*E16=0,"",D16*E16)</f>
        <v/>
      </c>
      <c r="G16" s="19"/>
      <c r="H16" s="48" t="str">
        <f aca="false">IFERROR(IF(G16=0,"",F16/G16),"")</f>
        <v/>
      </c>
      <c r="I16" s="19"/>
    </row>
    <row r="17" customFormat="false" ht="15" hidden="false" customHeight="true" outlineLevel="0" collapsed="false">
      <c r="A17" s="49"/>
      <c r="B17" s="49"/>
      <c r="C17" s="49"/>
      <c r="D17" s="49"/>
      <c r="E17" s="49"/>
      <c r="F17" s="50" t="str">
        <f aca="false">IF(D17*E17=0,"",D17*E17)</f>
        <v/>
      </c>
      <c r="G17" s="49"/>
      <c r="H17" s="51" t="str">
        <f aca="false">IFERROR(IF(G17=0,"",F17/G17),"")</f>
        <v/>
      </c>
      <c r="I17" s="49"/>
    </row>
    <row r="18" customFormat="false" ht="15" hidden="false" customHeight="true" outlineLevel="0" collapsed="false">
      <c r="A18" s="19"/>
      <c r="B18" s="19"/>
      <c r="C18" s="19"/>
      <c r="D18" s="19"/>
      <c r="E18" s="19"/>
      <c r="F18" s="47" t="str">
        <f aca="false">IF(D18*E18=0,"",D18*E18)</f>
        <v/>
      </c>
      <c r="G18" s="19"/>
      <c r="H18" s="48" t="str">
        <f aca="false">IFERROR(IF(G18=0,"",F18/G18),"")</f>
        <v/>
      </c>
      <c r="I18" s="19"/>
    </row>
    <row r="19" customFormat="false" ht="15" hidden="false" customHeight="true" outlineLevel="0" collapsed="false">
      <c r="A19" s="49"/>
      <c r="B19" s="49"/>
      <c r="C19" s="49"/>
      <c r="D19" s="49"/>
      <c r="E19" s="49"/>
      <c r="F19" s="50" t="str">
        <f aca="false">IF(D19*E19=0,"",D19*E19)</f>
        <v/>
      </c>
      <c r="G19" s="49"/>
      <c r="H19" s="51" t="str">
        <f aca="false">IFERROR(IF(G19=0,"",F19/G19),"")</f>
        <v/>
      </c>
      <c r="I19" s="49"/>
    </row>
    <row r="20" customFormat="false" ht="15" hidden="false" customHeight="true" outlineLevel="0" collapsed="false">
      <c r="A20" s="19"/>
      <c r="B20" s="19"/>
      <c r="C20" s="19"/>
      <c r="D20" s="19"/>
      <c r="E20" s="19"/>
      <c r="F20" s="47" t="str">
        <f aca="false">IF(D20*E20=0,"",D20*E20)</f>
        <v/>
      </c>
      <c r="G20" s="19"/>
      <c r="H20" s="48" t="str">
        <f aca="false">IFERROR(IF(G20=0,"",F20/G20),"")</f>
        <v/>
      </c>
      <c r="I20" s="19"/>
    </row>
    <row r="21" customFormat="false" ht="15" hidden="false" customHeight="true" outlineLevel="0" collapsed="false">
      <c r="A21" s="49"/>
      <c r="B21" s="49"/>
      <c r="C21" s="49"/>
      <c r="D21" s="49"/>
      <c r="E21" s="49"/>
      <c r="F21" s="50" t="str">
        <f aca="false">IF(D21*E21=0,"",D21*E21)</f>
        <v/>
      </c>
      <c r="G21" s="49"/>
      <c r="H21" s="51" t="str">
        <f aca="false">IFERROR(IF(G21=0,"",F21/G21),"")</f>
        <v/>
      </c>
      <c r="I21" s="49"/>
    </row>
    <row r="22" customFormat="false" ht="15" hidden="false" customHeight="true" outlineLevel="0" collapsed="false">
      <c r="A22" s="19"/>
      <c r="B22" s="19"/>
      <c r="C22" s="19"/>
      <c r="D22" s="19"/>
      <c r="E22" s="19"/>
      <c r="F22" s="47" t="str">
        <f aca="false">IF(D22*E22=0,"",D22*E22)</f>
        <v/>
      </c>
      <c r="G22" s="19"/>
      <c r="H22" s="48" t="str">
        <f aca="false">IFERROR(IF(G22=0,"",F22/G22),"")</f>
        <v/>
      </c>
      <c r="I22" s="19"/>
    </row>
    <row r="23" customFormat="false" ht="15" hidden="false" customHeight="true" outlineLevel="0" collapsed="false">
      <c r="A23" s="49"/>
      <c r="B23" s="49"/>
      <c r="C23" s="49"/>
      <c r="D23" s="49"/>
      <c r="E23" s="49"/>
      <c r="F23" s="50" t="str">
        <f aca="false">IF(D23*E23=0,"",D23*E23)</f>
        <v/>
      </c>
      <c r="G23" s="49"/>
      <c r="H23" s="51" t="str">
        <f aca="false">IFERROR(IF(G23=0,"",F23/G23),"")</f>
        <v/>
      </c>
      <c r="I23" s="49"/>
    </row>
    <row r="24" customFormat="false" ht="15" hidden="false" customHeight="true" outlineLevel="0" collapsed="false">
      <c r="A24" s="19"/>
      <c r="B24" s="19"/>
      <c r="C24" s="19"/>
      <c r="D24" s="19"/>
      <c r="E24" s="19"/>
      <c r="F24" s="47" t="str">
        <f aca="false">IF(D24*E24=0,"",D24*E24)</f>
        <v/>
      </c>
      <c r="G24" s="19"/>
      <c r="H24" s="48" t="str">
        <f aca="false">IFERROR(IF(G24=0,"",F24/G24),"")</f>
        <v/>
      </c>
      <c r="I24" s="19"/>
    </row>
    <row r="25" customFormat="false" ht="15" hidden="false" customHeight="true" outlineLevel="0" collapsed="false">
      <c r="A25" s="49"/>
      <c r="B25" s="49"/>
      <c r="C25" s="49"/>
      <c r="D25" s="49"/>
      <c r="E25" s="49"/>
      <c r="F25" s="50" t="str">
        <f aca="false">IF(D25*E25=0,"",D25*E25)</f>
        <v/>
      </c>
      <c r="G25" s="49"/>
      <c r="H25" s="51" t="str">
        <f aca="false">IFERROR(IF(G25=0,"",F25/G25),"")</f>
        <v/>
      </c>
      <c r="I25" s="49"/>
    </row>
    <row r="26" customFormat="false" ht="15" hidden="false" customHeight="true" outlineLevel="0" collapsed="false">
      <c r="A26" s="19"/>
      <c r="B26" s="19"/>
      <c r="C26" s="19"/>
      <c r="D26" s="19"/>
      <c r="E26" s="19"/>
      <c r="F26" s="47" t="str">
        <f aca="false">IF(D26*E26=0,"",D26*E26)</f>
        <v/>
      </c>
      <c r="G26" s="19"/>
      <c r="H26" s="48" t="str">
        <f aca="false">IFERROR(IF(G26=0,"",F26/G26),"")</f>
        <v/>
      </c>
      <c r="I26" s="19"/>
    </row>
    <row r="27" customFormat="false" ht="15" hidden="false" customHeight="true" outlineLevel="0" collapsed="false">
      <c r="A27" s="49"/>
      <c r="B27" s="49"/>
      <c r="C27" s="49"/>
      <c r="D27" s="49"/>
      <c r="E27" s="49"/>
      <c r="F27" s="50" t="str">
        <f aca="false">IF(D27*E27=0,"",D27*E27)</f>
        <v/>
      </c>
      <c r="G27" s="49"/>
      <c r="H27" s="51" t="str">
        <f aca="false">IFERROR(IF(G27=0,"",F27/G27),"")</f>
        <v/>
      </c>
      <c r="I27" s="49"/>
    </row>
    <row r="28" customFormat="false" ht="15" hidden="false" customHeight="true" outlineLevel="0" collapsed="false">
      <c r="A28" s="19"/>
      <c r="B28" s="19"/>
      <c r="C28" s="19"/>
      <c r="D28" s="19"/>
      <c r="E28" s="19"/>
      <c r="F28" s="47" t="str">
        <f aca="false">IF(D28*E28=0,"",D28*E28)</f>
        <v/>
      </c>
      <c r="G28" s="19"/>
      <c r="H28" s="48" t="str">
        <f aca="false">IFERROR(IF(G28=0,"",F28/G28),"")</f>
        <v/>
      </c>
      <c r="I28" s="19"/>
    </row>
    <row r="29" customFormat="false" ht="15" hidden="false" customHeight="true" outlineLevel="0" collapsed="false">
      <c r="A29" s="49"/>
      <c r="B29" s="49"/>
      <c r="C29" s="49"/>
      <c r="D29" s="49"/>
      <c r="E29" s="49"/>
      <c r="F29" s="50" t="str">
        <f aca="false">IF(D29*E29=0,"",D29*E29)</f>
        <v/>
      </c>
      <c r="G29" s="49"/>
      <c r="H29" s="51" t="str">
        <f aca="false">IFERROR(IF(G29=0,"",F29/G29),"")</f>
        <v/>
      </c>
      <c r="I29" s="49"/>
    </row>
    <row r="30" customFormat="false" ht="15" hidden="false" customHeight="true" outlineLevel="0" collapsed="false">
      <c r="A30" s="19"/>
      <c r="B30" s="19"/>
      <c r="C30" s="19"/>
      <c r="D30" s="19"/>
      <c r="E30" s="19"/>
      <c r="F30" s="47" t="str">
        <f aca="false">IF(D30*E30=0,"",D30*E30)</f>
        <v/>
      </c>
      <c r="G30" s="19"/>
      <c r="H30" s="48" t="str">
        <f aca="false">IFERROR(IF(G30=0,"",F30/G30),"")</f>
        <v/>
      </c>
      <c r="I30" s="19"/>
    </row>
    <row r="31" customFormat="false" ht="15" hidden="false" customHeight="true" outlineLevel="0" collapsed="false">
      <c r="A31" s="49"/>
      <c r="B31" s="49"/>
      <c r="C31" s="49"/>
      <c r="D31" s="49"/>
      <c r="E31" s="49"/>
      <c r="F31" s="50" t="str">
        <f aca="false">IF(D31*E31=0,"",D31*E31)</f>
        <v/>
      </c>
      <c r="G31" s="49"/>
      <c r="H31" s="51" t="str">
        <f aca="false">IFERROR(IF(G31=0,"",F31/G31),"")</f>
        <v/>
      </c>
      <c r="I31" s="49"/>
    </row>
    <row r="32" customFormat="false" ht="15" hidden="false" customHeight="true" outlineLevel="0" collapsed="false">
      <c r="A32" s="19"/>
      <c r="B32" s="19"/>
      <c r="C32" s="19"/>
      <c r="D32" s="19"/>
      <c r="E32" s="19"/>
      <c r="F32" s="47" t="str">
        <f aca="false">IF(D32*E32=0,"",D32*E32)</f>
        <v/>
      </c>
      <c r="G32" s="19"/>
      <c r="H32" s="48" t="str">
        <f aca="false">IFERROR(IF(G32=0,"",F32/G32),"")</f>
        <v/>
      </c>
      <c r="I32" s="19"/>
    </row>
    <row r="33" customFormat="false" ht="15" hidden="false" customHeight="true" outlineLevel="0" collapsed="false">
      <c r="A33" s="49"/>
      <c r="B33" s="49"/>
      <c r="C33" s="49"/>
      <c r="D33" s="49"/>
      <c r="E33" s="49"/>
      <c r="F33" s="50" t="str">
        <f aca="false">IF(D33*E33=0,"",D33*E33)</f>
        <v/>
      </c>
      <c r="G33" s="49"/>
      <c r="H33" s="51" t="str">
        <f aca="false">IFERROR(IF(G33=0,"",F33/G33),"")</f>
        <v/>
      </c>
      <c r="I33" s="49"/>
    </row>
    <row r="34" customFormat="false" ht="15" hidden="false" customHeight="true" outlineLevel="0" collapsed="false">
      <c r="A34" s="19"/>
      <c r="B34" s="19"/>
      <c r="C34" s="19"/>
      <c r="D34" s="19"/>
      <c r="E34" s="19"/>
      <c r="F34" s="47" t="str">
        <f aca="false">IF(D34*E34=0,"",D34*E34)</f>
        <v/>
      </c>
      <c r="G34" s="19"/>
      <c r="H34" s="48" t="str">
        <f aca="false">IFERROR(IF(G34=0,"",F34/G34),"")</f>
        <v/>
      </c>
      <c r="I34" s="19"/>
    </row>
    <row r="35" customFormat="false" ht="15" hidden="false" customHeight="true" outlineLevel="0" collapsed="false">
      <c r="A35" s="49"/>
      <c r="B35" s="49"/>
      <c r="C35" s="49"/>
      <c r="D35" s="49"/>
      <c r="E35" s="49"/>
      <c r="F35" s="50" t="str">
        <f aca="false">IF(D35*E35=0,"",D35*E35)</f>
        <v/>
      </c>
      <c r="G35" s="49"/>
      <c r="H35" s="51" t="str">
        <f aca="false">IFERROR(IF(G35=0,"",F35/G35),"")</f>
        <v/>
      </c>
      <c r="I35" s="49"/>
    </row>
    <row r="36" customFormat="false" ht="15" hidden="false" customHeight="true" outlineLevel="0" collapsed="false">
      <c r="A36" s="19"/>
      <c r="B36" s="19"/>
      <c r="C36" s="19"/>
      <c r="D36" s="19"/>
      <c r="E36" s="19"/>
      <c r="F36" s="47" t="str">
        <f aca="false">IF(D36*E36=0,"",D36*E36)</f>
        <v/>
      </c>
      <c r="G36" s="19"/>
      <c r="H36" s="48" t="str">
        <f aca="false">IFERROR(IF(G36=0,"",F36/G36),"")</f>
        <v/>
      </c>
      <c r="I36" s="19"/>
    </row>
    <row r="37" customFormat="false" ht="15" hidden="false" customHeight="true" outlineLevel="0" collapsed="false">
      <c r="A37" s="49"/>
      <c r="B37" s="49"/>
      <c r="C37" s="49"/>
      <c r="D37" s="49"/>
      <c r="E37" s="49"/>
      <c r="F37" s="50" t="str">
        <f aca="false">IF(D37*E37=0,"",D37*E37)</f>
        <v/>
      </c>
      <c r="G37" s="49"/>
      <c r="H37" s="51" t="str">
        <f aca="false">IFERROR(IF(G37=0,"",F37/G37),"")</f>
        <v/>
      </c>
      <c r="I37" s="49"/>
    </row>
    <row r="38" customFormat="false" ht="15" hidden="false" customHeight="true" outlineLevel="0" collapsed="false">
      <c r="A38" s="19"/>
      <c r="B38" s="19"/>
      <c r="C38" s="19"/>
      <c r="D38" s="19"/>
      <c r="E38" s="19"/>
      <c r="F38" s="47" t="str">
        <f aca="false">IF(D38*E38=0,"",D38*E38)</f>
        <v/>
      </c>
      <c r="G38" s="19"/>
      <c r="H38" s="48" t="str">
        <f aca="false">IFERROR(IF(G38=0,"",F38/G38),"")</f>
        <v/>
      </c>
      <c r="I38" s="19"/>
    </row>
    <row r="39" customFormat="false" ht="15" hidden="false" customHeight="true" outlineLevel="0" collapsed="false">
      <c r="A39" s="49"/>
      <c r="B39" s="49"/>
      <c r="C39" s="49"/>
      <c r="D39" s="49"/>
      <c r="E39" s="49"/>
      <c r="F39" s="50" t="str">
        <f aca="false">IF(D39*E39=0,"",D39*E39)</f>
        <v/>
      </c>
      <c r="G39" s="49"/>
      <c r="H39" s="51" t="str">
        <f aca="false">IFERROR(IF(G39=0,"",F39/G39),"")</f>
        <v/>
      </c>
      <c r="I39" s="49"/>
    </row>
    <row r="40" customFormat="false" ht="15" hidden="false" customHeight="true" outlineLevel="0" collapsed="false">
      <c r="A40" s="19"/>
      <c r="B40" s="19"/>
      <c r="C40" s="19"/>
      <c r="D40" s="19"/>
      <c r="E40" s="19"/>
      <c r="F40" s="47" t="str">
        <f aca="false">IF(D40*E40=0,"",D40*E40)</f>
        <v/>
      </c>
      <c r="G40" s="19"/>
      <c r="H40" s="48" t="str">
        <f aca="false">IFERROR(IF(G40=0,"",F40/G40),"")</f>
        <v/>
      </c>
      <c r="I40" s="19"/>
    </row>
    <row r="41" customFormat="false" ht="15" hidden="false" customHeight="true" outlineLevel="0" collapsed="false">
      <c r="A41" s="49"/>
      <c r="B41" s="49"/>
      <c r="C41" s="49"/>
      <c r="D41" s="49"/>
      <c r="E41" s="49"/>
      <c r="F41" s="50" t="str">
        <f aca="false">IF(D41*E41=0,"",D41*E41)</f>
        <v/>
      </c>
      <c r="G41" s="49"/>
      <c r="H41" s="51" t="str">
        <f aca="false">IFERROR(IF(G41=0,"",F41/G41),"")</f>
        <v/>
      </c>
      <c r="I41" s="49"/>
    </row>
    <row r="42" customFormat="false" ht="15" hidden="false" customHeight="true" outlineLevel="0" collapsed="false">
      <c r="A42" s="19"/>
      <c r="B42" s="19"/>
      <c r="C42" s="19"/>
      <c r="D42" s="19"/>
      <c r="E42" s="19"/>
      <c r="F42" s="47" t="str">
        <f aca="false">IF(D42*E42=0,"",D42*E42)</f>
        <v/>
      </c>
      <c r="G42" s="19"/>
      <c r="H42" s="48" t="str">
        <f aca="false">IFERROR(IF(G42=0,"",F42/G42),"")</f>
        <v/>
      </c>
      <c r="I42" s="19"/>
    </row>
    <row r="43" customFormat="false" ht="15" hidden="false" customHeight="true" outlineLevel="0" collapsed="false">
      <c r="A43" s="49"/>
      <c r="B43" s="49"/>
      <c r="C43" s="49"/>
      <c r="D43" s="49"/>
      <c r="E43" s="49"/>
      <c r="F43" s="50" t="str">
        <f aca="false">IF(D43*E43=0,"",D43*E43)</f>
        <v/>
      </c>
      <c r="G43" s="49"/>
      <c r="H43" s="51" t="str">
        <f aca="false">IFERROR(IF(G43=0,"",F43/G43),"")</f>
        <v/>
      </c>
      <c r="I43" s="49"/>
    </row>
    <row r="44" customFormat="false" ht="15" hidden="false" customHeight="true" outlineLevel="0" collapsed="false">
      <c r="A44" s="19"/>
      <c r="B44" s="19"/>
      <c r="C44" s="19"/>
      <c r="D44" s="19"/>
      <c r="E44" s="19"/>
      <c r="F44" s="47" t="str">
        <f aca="false">IF(D44*E44=0,"",D44*E44)</f>
        <v/>
      </c>
      <c r="G44" s="19"/>
      <c r="H44" s="48" t="str">
        <f aca="false">IFERROR(IF(G44=0,"",F44/G44),"")</f>
        <v/>
      </c>
      <c r="I44" s="19"/>
    </row>
    <row r="45" customFormat="false" ht="15" hidden="false" customHeight="true" outlineLevel="0" collapsed="false">
      <c r="A45" s="49"/>
      <c r="B45" s="49"/>
      <c r="C45" s="49"/>
      <c r="D45" s="49"/>
      <c r="E45" s="49"/>
      <c r="F45" s="50" t="str">
        <f aca="false">IF(D45*E45=0,"",D45*E45)</f>
        <v/>
      </c>
      <c r="G45" s="49"/>
      <c r="H45" s="51" t="str">
        <f aca="false">IFERROR(IF(G45=0,"",F45/G45),"")</f>
        <v/>
      </c>
      <c r="I45" s="49"/>
    </row>
    <row r="46" customFormat="false" ht="15" hidden="false" customHeight="true" outlineLevel="0" collapsed="false">
      <c r="A46" s="19"/>
      <c r="B46" s="19"/>
      <c r="C46" s="19"/>
      <c r="D46" s="19"/>
      <c r="E46" s="19"/>
      <c r="F46" s="47" t="str">
        <f aca="false">IF(D46*E46=0,"",D46*E46)</f>
        <v/>
      </c>
      <c r="G46" s="19"/>
      <c r="H46" s="48" t="str">
        <f aca="false">IFERROR(IF(G46=0,"",F46/G46),"")</f>
        <v/>
      </c>
      <c r="I46" s="19"/>
    </row>
    <row r="47" customFormat="false" ht="15" hidden="false" customHeight="true" outlineLevel="0" collapsed="false">
      <c r="A47" s="49"/>
      <c r="B47" s="49"/>
      <c r="C47" s="49"/>
      <c r="D47" s="49"/>
      <c r="E47" s="49"/>
      <c r="F47" s="50" t="str">
        <f aca="false">IF(D47*E47=0,"",D47*E47)</f>
        <v/>
      </c>
      <c r="G47" s="49"/>
      <c r="H47" s="51" t="str">
        <f aca="false">IFERROR(IF(G47=0,"",F47/G47),"")</f>
        <v/>
      </c>
      <c r="I47" s="49"/>
    </row>
    <row r="48" customFormat="false" ht="15" hidden="false" customHeight="true" outlineLevel="0" collapsed="false">
      <c r="A48" s="19"/>
      <c r="B48" s="19"/>
      <c r="C48" s="19"/>
      <c r="D48" s="19"/>
      <c r="E48" s="19"/>
      <c r="F48" s="47" t="str">
        <f aca="false">IF(D48*E48=0,"",D48*E48)</f>
        <v/>
      </c>
      <c r="G48" s="19"/>
      <c r="H48" s="48" t="str">
        <f aca="false">IFERROR(IF(G48=0,"",F48/G48),"")</f>
        <v/>
      </c>
      <c r="I48" s="19"/>
    </row>
    <row r="49" customFormat="false" ht="15" hidden="false" customHeight="true" outlineLevel="0" collapsed="false">
      <c r="A49" s="49"/>
      <c r="B49" s="49"/>
      <c r="C49" s="49"/>
      <c r="D49" s="49"/>
      <c r="E49" s="49"/>
      <c r="F49" s="50" t="str">
        <f aca="false">IF(D49*E49=0,"",D49*E49)</f>
        <v/>
      </c>
      <c r="G49" s="49"/>
      <c r="H49" s="51" t="str">
        <f aca="false">IFERROR(IF(G49=0,"",F49/G49),"")</f>
        <v/>
      </c>
      <c r="I49" s="49"/>
    </row>
    <row r="50" customFormat="false" ht="15" hidden="false" customHeight="true" outlineLevel="0" collapsed="false">
      <c r="A50" s="19"/>
      <c r="B50" s="19"/>
      <c r="C50" s="19"/>
      <c r="D50" s="19"/>
      <c r="E50" s="19"/>
      <c r="F50" s="47" t="str">
        <f aca="false">IF(D50*E50=0,"",D50*E50)</f>
        <v/>
      </c>
      <c r="G50" s="19"/>
      <c r="H50" s="48" t="str">
        <f aca="false">IFERROR(IF(G50=0,"",F50/G50),"")</f>
        <v/>
      </c>
      <c r="I50" s="19"/>
    </row>
    <row r="51" customFormat="false" ht="15" hidden="false" customHeight="true" outlineLevel="0" collapsed="false">
      <c r="A51" s="49"/>
      <c r="B51" s="49"/>
      <c r="C51" s="49"/>
      <c r="D51" s="49"/>
      <c r="E51" s="49"/>
      <c r="F51" s="50" t="str">
        <f aca="false">IF(D51*E51=0,"",D51*E51)</f>
        <v/>
      </c>
      <c r="G51" s="49"/>
      <c r="H51" s="51" t="str">
        <f aca="false">IFERROR(IF(G51=0,"",F51/G51),"")</f>
        <v/>
      </c>
      <c r="I51" s="49"/>
    </row>
    <row r="52" customFormat="false" ht="15" hidden="false" customHeight="true" outlineLevel="0" collapsed="false">
      <c r="A52" s="19"/>
      <c r="B52" s="19"/>
      <c r="C52" s="19"/>
      <c r="D52" s="19"/>
      <c r="E52" s="19"/>
      <c r="F52" s="47" t="str">
        <f aca="false">IF(D52*E52=0,"",D52*E52)</f>
        <v/>
      </c>
      <c r="G52" s="19"/>
      <c r="H52" s="48" t="str">
        <f aca="false">IFERROR(IF(G52=0,"",F52/G52),"")</f>
        <v/>
      </c>
      <c r="I52" s="19"/>
    </row>
    <row r="53" customFormat="false" ht="15" hidden="false" customHeight="true" outlineLevel="0" collapsed="false">
      <c r="A53" s="49"/>
      <c r="B53" s="49"/>
      <c r="C53" s="49"/>
      <c r="D53" s="49"/>
      <c r="E53" s="49"/>
      <c r="F53" s="50" t="str">
        <f aca="false">IF(D53*E53=0,"",D53*E53)</f>
        <v/>
      </c>
      <c r="G53" s="49"/>
      <c r="H53" s="51" t="str">
        <f aca="false">IFERROR(IF(G53=0,"",F53/G53),"")</f>
        <v/>
      </c>
      <c r="I53" s="49"/>
    </row>
    <row r="54" customFormat="false" ht="15" hidden="false" customHeight="true" outlineLevel="0" collapsed="false">
      <c r="A54" s="19"/>
      <c r="B54" s="19"/>
      <c r="C54" s="19"/>
      <c r="D54" s="19"/>
      <c r="E54" s="19"/>
      <c r="F54" s="47" t="str">
        <f aca="false">IF(D54*E54=0,"",D54*E54)</f>
        <v/>
      </c>
      <c r="G54" s="19"/>
      <c r="H54" s="48" t="str">
        <f aca="false">IFERROR(IF(G54=0,"",F54/G54),"")</f>
        <v/>
      </c>
      <c r="I54" s="19"/>
    </row>
    <row r="55" customFormat="false" ht="15" hidden="false" customHeight="true" outlineLevel="0" collapsed="false">
      <c r="A55" s="49"/>
      <c r="B55" s="49"/>
      <c r="C55" s="49"/>
      <c r="D55" s="49"/>
      <c r="E55" s="49"/>
      <c r="F55" s="50" t="str">
        <f aca="false">IF(D55*E55=0,"",D55*E55)</f>
        <v/>
      </c>
      <c r="G55" s="49"/>
      <c r="H55" s="51" t="str">
        <f aca="false">IFERROR(IF(G55=0,"",F55/G55),"")</f>
        <v/>
      </c>
      <c r="I55" s="49"/>
    </row>
    <row r="56" customFormat="false" ht="15" hidden="false" customHeight="true" outlineLevel="0" collapsed="false">
      <c r="A56" s="19"/>
      <c r="B56" s="19"/>
      <c r="C56" s="19"/>
      <c r="D56" s="19"/>
      <c r="E56" s="19"/>
      <c r="F56" s="47" t="str">
        <f aca="false">IF(D56*E56=0,"",D56*E56)</f>
        <v/>
      </c>
      <c r="G56" s="19"/>
      <c r="H56" s="48" t="str">
        <f aca="false">IFERROR(IF(G56=0,"",F56/G56),"")</f>
        <v/>
      </c>
      <c r="I56" s="19"/>
    </row>
    <row r="57" customFormat="false" ht="15" hidden="false" customHeight="true" outlineLevel="0" collapsed="false">
      <c r="A57" s="49"/>
      <c r="B57" s="49"/>
      <c r="C57" s="49"/>
      <c r="D57" s="49"/>
      <c r="E57" s="49"/>
      <c r="F57" s="50" t="str">
        <f aca="false">IF(D57*E57=0,"",D57*E57)</f>
        <v/>
      </c>
      <c r="G57" s="49"/>
      <c r="H57" s="51" t="str">
        <f aca="false">IFERROR(IF(G57=0,"",F57/G57),"")</f>
        <v/>
      </c>
      <c r="I57" s="49"/>
    </row>
    <row r="58" customFormat="false" ht="15" hidden="false" customHeight="true" outlineLevel="0" collapsed="false">
      <c r="A58" s="19"/>
      <c r="B58" s="19"/>
      <c r="C58" s="19"/>
      <c r="D58" s="19"/>
      <c r="E58" s="19"/>
      <c r="F58" s="47" t="str">
        <f aca="false">IF(D58*E58=0,"",D58*E58)</f>
        <v/>
      </c>
      <c r="G58" s="19"/>
      <c r="H58" s="48" t="str">
        <f aca="false">IFERROR(IF(G58=0,"",F58/G58),"")</f>
        <v/>
      </c>
      <c r="I58" s="19"/>
    </row>
    <row r="59" customFormat="false" ht="15" hidden="false" customHeight="true" outlineLevel="0" collapsed="false">
      <c r="A59" s="49"/>
      <c r="B59" s="49"/>
      <c r="C59" s="49"/>
      <c r="D59" s="49"/>
      <c r="E59" s="49"/>
      <c r="F59" s="50" t="str">
        <f aca="false">IF(D59*E59=0,"",D59*E59)</f>
        <v/>
      </c>
      <c r="G59" s="49"/>
      <c r="H59" s="51" t="str">
        <f aca="false">IFERROR(IF(G59=0,"",F59/G59),"")</f>
        <v/>
      </c>
      <c r="I59" s="49"/>
    </row>
    <row r="60" customFormat="false" ht="15" hidden="false" customHeight="true" outlineLevel="0" collapsed="false">
      <c r="A60" s="19"/>
      <c r="B60" s="19"/>
      <c r="C60" s="19"/>
      <c r="D60" s="19"/>
      <c r="E60" s="19"/>
      <c r="F60" s="47" t="str">
        <f aca="false">IF(D60*E60=0,"",D60*E60)</f>
        <v/>
      </c>
      <c r="G60" s="19"/>
      <c r="H60" s="48" t="str">
        <f aca="false">IFERROR(IF(G60=0,"",F60/G60),"")</f>
        <v/>
      </c>
      <c r="I60" s="19"/>
    </row>
    <row r="61" customFormat="false" ht="15" hidden="false" customHeight="true" outlineLevel="0" collapsed="false">
      <c r="A61" s="49"/>
      <c r="B61" s="49"/>
      <c r="C61" s="49"/>
      <c r="D61" s="49"/>
      <c r="E61" s="49"/>
      <c r="F61" s="50" t="str">
        <f aca="false">IF(D61*E61=0,"",D61*E61)</f>
        <v/>
      </c>
      <c r="G61" s="49"/>
      <c r="H61" s="51" t="str">
        <f aca="false">IFERROR(IF(G61=0,"",F61/G61),"")</f>
        <v/>
      </c>
      <c r="I61" s="49"/>
    </row>
    <row r="62" customFormat="false" ht="15" hidden="false" customHeight="true" outlineLevel="0" collapsed="false">
      <c r="A62" s="19"/>
      <c r="B62" s="19"/>
      <c r="C62" s="19"/>
      <c r="D62" s="19"/>
      <c r="E62" s="19"/>
      <c r="F62" s="47" t="str">
        <f aca="false">IF(D62*E62=0,"",D62*E62)</f>
        <v/>
      </c>
      <c r="G62" s="19"/>
      <c r="H62" s="48" t="str">
        <f aca="false">IFERROR(IF(G62=0,"",F62/G62),"")</f>
        <v/>
      </c>
      <c r="I62" s="19"/>
    </row>
    <row r="63" customFormat="false" ht="15" hidden="false" customHeight="true" outlineLevel="0" collapsed="false">
      <c r="A63" s="49"/>
      <c r="B63" s="49"/>
      <c r="C63" s="49"/>
      <c r="D63" s="49"/>
      <c r="E63" s="49"/>
      <c r="F63" s="50" t="str">
        <f aca="false">IF(D63*E63=0,"",D63*E63)</f>
        <v/>
      </c>
      <c r="G63" s="49"/>
      <c r="H63" s="51" t="str">
        <f aca="false">IFERROR(IF(G63=0,"",F63/G63),"")</f>
        <v/>
      </c>
      <c r="I63" s="49"/>
    </row>
    <row r="64" customFormat="false" ht="15" hidden="false" customHeight="true" outlineLevel="0" collapsed="false">
      <c r="A64" s="29" t="s">
        <v>90</v>
      </c>
      <c r="B64" s="29"/>
      <c r="C64" s="29"/>
      <c r="D64" s="30" t="n">
        <f aca="false">SUM(D4:D63)</f>
        <v>0</v>
      </c>
      <c r="F64" s="52" t="n">
        <f aca="false">SUM(F4:F63)</f>
        <v>0</v>
      </c>
    </row>
    <row r="66" customFormat="false" ht="15" hidden="false" customHeight="true" outlineLevel="0" collapsed="false">
      <c r="A66" s="53" t="s">
        <v>141</v>
      </c>
      <c r="B66" s="53"/>
      <c r="C66" s="53"/>
      <c r="D66" s="53"/>
      <c r="E66" s="53"/>
      <c r="F66" s="53"/>
      <c r="G66" s="53"/>
      <c r="H66" s="53"/>
      <c r="I66" s="53"/>
    </row>
    <row r="67" customFormat="false" ht="15" hidden="false" customHeight="true" outlineLevel="0" collapsed="false">
      <c r="A67" s="54" t="s">
        <v>142</v>
      </c>
      <c r="B67" s="54" t="s">
        <v>143</v>
      </c>
      <c r="C67" s="54" t="s">
        <v>144</v>
      </c>
      <c r="D67" s="54" t="s">
        <v>145</v>
      </c>
      <c r="E67" s="54" t="s">
        <v>146</v>
      </c>
      <c r="F67" s="54" t="s">
        <v>147</v>
      </c>
      <c r="G67" s="54" t="s">
        <v>68</v>
      </c>
    </row>
    <row r="68" customFormat="false" ht="15" hidden="false" customHeight="true" outlineLevel="0" collapsed="false">
      <c r="A68" s="55" t="s">
        <v>148</v>
      </c>
      <c r="B68" s="40" t="s">
        <v>149</v>
      </c>
      <c r="C68" s="40" t="s">
        <v>150</v>
      </c>
      <c r="D68" s="40" t="s">
        <v>151</v>
      </c>
      <c r="E68" s="40" t="s">
        <v>152</v>
      </c>
      <c r="F68" s="40" t="s">
        <v>153</v>
      </c>
      <c r="G68" s="40" t="s">
        <v>154</v>
      </c>
    </row>
    <row r="69" customFormat="false" ht="15" hidden="false" customHeight="true" outlineLevel="0" collapsed="false">
      <c r="A69" s="56" t="s">
        <v>155</v>
      </c>
      <c r="B69" s="49" t="s">
        <v>156</v>
      </c>
      <c r="C69" s="49" t="s">
        <v>150</v>
      </c>
      <c r="D69" s="49" t="s">
        <v>157</v>
      </c>
      <c r="E69" s="49" t="s">
        <v>158</v>
      </c>
      <c r="F69" s="49" t="s">
        <v>159</v>
      </c>
      <c r="G69" s="49" t="s">
        <v>160</v>
      </c>
    </row>
    <row r="70" customFormat="false" ht="15" hidden="false" customHeight="true" outlineLevel="0" collapsed="false">
      <c r="A70" s="55" t="s">
        <v>161</v>
      </c>
      <c r="B70" s="40" t="s">
        <v>162</v>
      </c>
      <c r="C70" s="40" t="s">
        <v>163</v>
      </c>
      <c r="D70" s="40" t="s">
        <v>164</v>
      </c>
      <c r="E70" s="40" t="s">
        <v>158</v>
      </c>
      <c r="F70" s="40" t="s">
        <v>165</v>
      </c>
      <c r="G70" s="40" t="s">
        <v>166</v>
      </c>
    </row>
    <row r="71" customFormat="false" ht="15" hidden="false" customHeight="true" outlineLevel="0" collapsed="false">
      <c r="A71" s="56" t="s">
        <v>167</v>
      </c>
      <c r="B71" s="49" t="s">
        <v>168</v>
      </c>
      <c r="C71" s="49" t="s">
        <v>150</v>
      </c>
      <c r="D71" s="49" t="s">
        <v>169</v>
      </c>
      <c r="E71" s="49" t="s">
        <v>170</v>
      </c>
      <c r="F71" s="49" t="s">
        <v>171</v>
      </c>
      <c r="G71" s="49" t="s">
        <v>172</v>
      </c>
    </row>
    <row r="72" customFormat="false" ht="15" hidden="false" customHeight="true" outlineLevel="0" collapsed="false">
      <c r="A72" s="55" t="s">
        <v>173</v>
      </c>
      <c r="B72" s="40" t="s">
        <v>149</v>
      </c>
      <c r="C72" s="40" t="s">
        <v>150</v>
      </c>
      <c r="D72" s="40" t="s">
        <v>157</v>
      </c>
      <c r="E72" s="40" t="s">
        <v>170</v>
      </c>
      <c r="F72" s="40" t="s">
        <v>174</v>
      </c>
      <c r="G72" s="40" t="s">
        <v>175</v>
      </c>
    </row>
    <row r="73" customFormat="false" ht="15" hidden="false" customHeight="true" outlineLevel="0" collapsed="false">
      <c r="A73" s="56" t="s">
        <v>176</v>
      </c>
      <c r="B73" s="49" t="s">
        <v>177</v>
      </c>
      <c r="C73" s="49" t="s">
        <v>178</v>
      </c>
      <c r="D73" s="49" t="s">
        <v>151</v>
      </c>
      <c r="E73" s="49" t="s">
        <v>152</v>
      </c>
      <c r="F73" s="49" t="s">
        <v>162</v>
      </c>
      <c r="G73" s="49" t="s">
        <v>179</v>
      </c>
    </row>
    <row r="75" customFormat="false" ht="15" hidden="false" customHeight="true" outlineLevel="0" collapsed="false">
      <c r="A75" s="15" t="s">
        <v>53</v>
      </c>
    </row>
  </sheetData>
  <mergeCells count="4">
    <mergeCell ref="A1:I1"/>
    <mergeCell ref="A2:I2"/>
    <mergeCell ref="A64:C64"/>
    <mergeCell ref="A66:I66"/>
  </mergeCells>
  <dataValidations count="1">
    <dataValidation allowBlank="false" errorStyle="stop" operator="between" showDropDown="false" showErrorMessage="false" showInputMessage="false" sqref="B4:B63" type="list">
      <formula1>"Green Fodder,Dry Fodder,Concentrate,Silage,Mineral Mix,Bypass Protein,TMR (Total Mixed),Molasses,Urea Block,Other"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14" min="2" style="1" width="14"/>
  </cols>
  <sheetData>
    <row r="1" customFormat="false" ht="15" hidden="false" customHeight="true" outlineLevel="0" collapsed="false">
      <c r="A1" s="16" t="s">
        <v>180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customFormat="false" ht="15" hidden="false" customHeight="true" outlineLevel="0" collapsed="false">
      <c r="A2" s="17" t="s">
        <v>181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5" hidden="false" customHeight="true" outlineLevel="0" collapsed="false">
      <c r="A3" s="57" t="s">
        <v>182</v>
      </c>
      <c r="B3" s="58" t="s">
        <v>183</v>
      </c>
      <c r="C3" s="58" t="s">
        <v>184</v>
      </c>
      <c r="D3" s="58" t="s">
        <v>185</v>
      </c>
      <c r="E3" s="58" t="s">
        <v>186</v>
      </c>
      <c r="F3" s="58" t="s">
        <v>187</v>
      </c>
      <c r="G3" s="58" t="s">
        <v>188</v>
      </c>
      <c r="H3" s="58" t="s">
        <v>189</v>
      </c>
      <c r="I3" s="58" t="s">
        <v>190</v>
      </c>
      <c r="J3" s="58" t="s">
        <v>191</v>
      </c>
      <c r="K3" s="58" t="s">
        <v>192</v>
      </c>
      <c r="L3" s="58" t="s">
        <v>193</v>
      </c>
      <c r="M3" s="58" t="s">
        <v>194</v>
      </c>
      <c r="N3" s="58" t="s">
        <v>195</v>
      </c>
    </row>
    <row r="4" customFormat="false" ht="19.5" hidden="false" customHeight="true" outlineLevel="0" collapsed="false">
      <c r="A4" s="59" t="s">
        <v>196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customFormat="false" ht="15" hidden="false" customHeight="true" outlineLevel="0" collapsed="false">
      <c r="A5" s="60" t="s">
        <v>197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 t="n">
        <f aca="false">SUM(B5:M5)</f>
        <v>0</v>
      </c>
    </row>
    <row r="6" customFormat="false" ht="15" hidden="false" customHeight="true" outlineLevel="0" collapsed="false">
      <c r="A6" s="60" t="s">
        <v>198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 t="n">
        <f aca="false">SUM(B6:M6)</f>
        <v>0</v>
      </c>
    </row>
    <row r="7" customFormat="false" ht="15" hidden="false" customHeight="true" outlineLevel="0" collapsed="false">
      <c r="A7" s="60" t="s">
        <v>199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 t="n">
        <f aca="false">SUM(B7:M7)</f>
        <v>0</v>
      </c>
    </row>
    <row r="8" customFormat="false" ht="15" hidden="false" customHeight="true" outlineLevel="0" collapsed="false">
      <c r="A8" s="60" t="s">
        <v>200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 t="n">
        <f aca="false">SUM(B8:M8)</f>
        <v>0</v>
      </c>
    </row>
    <row r="9" customFormat="false" ht="15" hidden="false" customHeight="true" outlineLevel="0" collapsed="false">
      <c r="A9" s="60" t="s">
        <v>201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 t="n">
        <f aca="false">SUM(B9:M9)</f>
        <v>0</v>
      </c>
    </row>
    <row r="10" customFormat="false" ht="15" hidden="false" customHeight="true" outlineLevel="0" collapsed="false">
      <c r="A10" s="60" t="s">
        <v>202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 t="n">
        <f aca="false">SUM(B10:M10)</f>
        <v>0</v>
      </c>
    </row>
    <row r="11" customFormat="false" ht="15" hidden="false" customHeight="true" outlineLevel="0" collapsed="false">
      <c r="A11" s="60" t="s">
        <v>203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 t="n">
        <f aca="false">SUM(B11:M11)</f>
        <v>0</v>
      </c>
    </row>
    <row r="12" customFormat="false" ht="15" hidden="false" customHeight="true" outlineLevel="0" collapsed="false">
      <c r="A12" s="63" t="s">
        <v>204</v>
      </c>
      <c r="B12" s="64" t="n">
        <f aca="false">SUM(B5:B11)</f>
        <v>0</v>
      </c>
      <c r="C12" s="64" t="n">
        <f aca="false">SUM(C5:C11)</f>
        <v>0</v>
      </c>
      <c r="D12" s="64" t="n">
        <f aca="false">SUM(D5:D11)</f>
        <v>0</v>
      </c>
      <c r="E12" s="64" t="n">
        <f aca="false">SUM(E5:E11)</f>
        <v>0</v>
      </c>
      <c r="F12" s="64" t="n">
        <f aca="false">SUM(F5:F11)</f>
        <v>0</v>
      </c>
      <c r="G12" s="64" t="n">
        <f aca="false">SUM(G5:G11)</f>
        <v>0</v>
      </c>
      <c r="H12" s="64" t="n">
        <f aca="false">SUM(H5:H11)</f>
        <v>0</v>
      </c>
      <c r="I12" s="64" t="n">
        <f aca="false">SUM(I5:I11)</f>
        <v>0</v>
      </c>
      <c r="J12" s="64" t="n">
        <f aca="false">SUM(J5:J11)</f>
        <v>0</v>
      </c>
      <c r="K12" s="64" t="n">
        <f aca="false">SUM(K5:K11)</f>
        <v>0</v>
      </c>
      <c r="L12" s="64" t="n">
        <f aca="false">SUM(L5:L11)</f>
        <v>0</v>
      </c>
      <c r="M12" s="64" t="n">
        <f aca="false">SUM(M5:M11)</f>
        <v>0</v>
      </c>
      <c r="N12" s="62" t="n">
        <f aca="false">SUM(B12:M12)</f>
        <v>0</v>
      </c>
    </row>
    <row r="13" customFormat="false" ht="15" hidden="false" customHeight="true" outlineLevel="0" collapsed="false">
      <c r="A13" s="65" t="s">
        <v>205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customFormat="false" ht="15" hidden="false" customHeight="true" outlineLevel="0" collapsed="false">
      <c r="A14" s="66" t="s">
        <v>206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2" t="n">
        <f aca="false">SUM(B14:M14)</f>
        <v>0</v>
      </c>
    </row>
    <row r="15" customFormat="false" ht="15" hidden="false" customHeight="true" outlineLevel="0" collapsed="false">
      <c r="A15" s="66" t="s">
        <v>207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2" t="n">
        <f aca="false">SUM(B15:M15)</f>
        <v>0</v>
      </c>
    </row>
    <row r="16" customFormat="false" ht="15" hidden="false" customHeight="true" outlineLevel="0" collapsed="false">
      <c r="A16" s="66" t="s">
        <v>208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2" t="n">
        <f aca="false">SUM(B16:M16)</f>
        <v>0</v>
      </c>
    </row>
    <row r="17" customFormat="false" ht="15" hidden="false" customHeight="true" outlineLevel="0" collapsed="false">
      <c r="A17" s="66" t="s">
        <v>209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2" t="n">
        <f aca="false">SUM(B17:M17)</f>
        <v>0</v>
      </c>
    </row>
    <row r="18" customFormat="false" ht="15" hidden="false" customHeight="true" outlineLevel="0" collapsed="false">
      <c r="A18" s="66" t="s">
        <v>210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2" t="n">
        <f aca="false">SUM(B18:M18)</f>
        <v>0</v>
      </c>
    </row>
    <row r="19" customFormat="false" ht="15" hidden="false" customHeight="true" outlineLevel="0" collapsed="false">
      <c r="A19" s="66" t="s">
        <v>211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2" t="n">
        <f aca="false">SUM(B19:M19)</f>
        <v>0</v>
      </c>
    </row>
    <row r="20" customFormat="false" ht="15" hidden="false" customHeight="true" outlineLevel="0" collapsed="false">
      <c r="A20" s="66" t="s">
        <v>212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2" t="n">
        <f aca="false">SUM(B20:M20)</f>
        <v>0</v>
      </c>
    </row>
    <row r="21" customFormat="false" ht="15" hidden="false" customHeight="true" outlineLevel="0" collapsed="false">
      <c r="A21" s="66" t="s">
        <v>213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2" t="n">
        <f aca="false">SUM(B21:M21)</f>
        <v>0</v>
      </c>
    </row>
    <row r="22" customFormat="false" ht="15" hidden="false" customHeight="true" outlineLevel="0" collapsed="false">
      <c r="A22" s="66" t="s">
        <v>214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2" t="n">
        <f aca="false">SUM(B22:M22)</f>
        <v>0</v>
      </c>
    </row>
    <row r="23" customFormat="false" ht="15" hidden="false" customHeight="true" outlineLevel="0" collapsed="false">
      <c r="A23" s="66" t="s">
        <v>215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2" t="n">
        <f aca="false">SUM(B23:M23)</f>
        <v>0</v>
      </c>
    </row>
    <row r="24" customFormat="false" ht="15" hidden="false" customHeight="true" outlineLevel="0" collapsed="false">
      <c r="A24" s="66" t="s">
        <v>216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2" t="n">
        <f aca="false">SUM(B24:M24)</f>
        <v>0</v>
      </c>
    </row>
    <row r="25" customFormat="false" ht="15" hidden="false" customHeight="true" outlineLevel="0" collapsed="false">
      <c r="A25" s="68" t="s">
        <v>217</v>
      </c>
      <c r="B25" s="69" t="n">
        <f aca="false">SUM(B14:B24)</f>
        <v>0</v>
      </c>
      <c r="C25" s="69" t="n">
        <f aca="false">SUM(C14:C24)</f>
        <v>0</v>
      </c>
      <c r="D25" s="69" t="n">
        <f aca="false">SUM(D14:D24)</f>
        <v>0</v>
      </c>
      <c r="E25" s="69" t="n">
        <f aca="false">SUM(E14:E24)</f>
        <v>0</v>
      </c>
      <c r="F25" s="69" t="n">
        <f aca="false">SUM(F14:F24)</f>
        <v>0</v>
      </c>
      <c r="G25" s="69" t="n">
        <f aca="false">SUM(G14:G24)</f>
        <v>0</v>
      </c>
      <c r="H25" s="69" t="n">
        <f aca="false">SUM(H14:H24)</f>
        <v>0</v>
      </c>
      <c r="I25" s="69" t="n">
        <f aca="false">SUM(I14:I24)</f>
        <v>0</v>
      </c>
      <c r="J25" s="69" t="n">
        <f aca="false">SUM(J14:J24)</f>
        <v>0</v>
      </c>
      <c r="K25" s="69" t="n">
        <f aca="false">SUM(K14:K24)</f>
        <v>0</v>
      </c>
      <c r="L25" s="69" t="n">
        <f aca="false">SUM(L14:L24)</f>
        <v>0</v>
      </c>
      <c r="M25" s="69" t="n">
        <f aca="false">SUM(M14:M24)</f>
        <v>0</v>
      </c>
      <c r="N25" s="62" t="n">
        <f aca="false">SUM(B25:M25)</f>
        <v>0</v>
      </c>
    </row>
    <row r="26" customFormat="false" ht="24" hidden="false" customHeight="true" outlineLevel="0" collapsed="false">
      <c r="A26" s="70" t="s">
        <v>218</v>
      </c>
      <c r="B26" s="71" t="n">
        <f aca="false">B12-B25</f>
        <v>0</v>
      </c>
      <c r="C26" s="71" t="n">
        <f aca="false">C12-C25</f>
        <v>0</v>
      </c>
      <c r="D26" s="71" t="n">
        <f aca="false">D12-D25</f>
        <v>0</v>
      </c>
      <c r="E26" s="71" t="n">
        <f aca="false">E12-E25</f>
        <v>0</v>
      </c>
      <c r="F26" s="71" t="n">
        <f aca="false">F12-F25</f>
        <v>0</v>
      </c>
      <c r="G26" s="71" t="n">
        <f aca="false">G12-G25</f>
        <v>0</v>
      </c>
      <c r="H26" s="71" t="n">
        <f aca="false">H12-H25</f>
        <v>0</v>
      </c>
      <c r="I26" s="71" t="n">
        <f aca="false">I12-I25</f>
        <v>0</v>
      </c>
      <c r="J26" s="71" t="n">
        <f aca="false">J12-J25</f>
        <v>0</v>
      </c>
      <c r="K26" s="71" t="n">
        <f aca="false">K12-K25</f>
        <v>0</v>
      </c>
      <c r="L26" s="71" t="n">
        <f aca="false">L12-L25</f>
        <v>0</v>
      </c>
      <c r="M26" s="71" t="n">
        <f aca="false">M12-M25</f>
        <v>0</v>
      </c>
      <c r="N26" s="72" t="n">
        <f aca="false">B26+C26+D26+E26+F26+G26+H26+I26+J26+K26+L26+M26</f>
        <v>0</v>
      </c>
    </row>
    <row r="28" customFormat="false" ht="15" hidden="false" customHeight="true" outlineLevel="0" collapsed="false">
      <c r="A28" s="15" t="s">
        <v>53</v>
      </c>
    </row>
  </sheetData>
  <mergeCells count="4">
    <mergeCell ref="A1:N1"/>
    <mergeCell ref="A2:N2"/>
    <mergeCell ref="A4:N4"/>
    <mergeCell ref="A13:N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2"/>
    <col collapsed="false" customWidth="true" hidden="false" outlineLevel="0" max="4" min="3" style="1" width="18"/>
    <col collapsed="false" customWidth="true" hidden="false" outlineLevel="0" max="8" min="5" style="1" width="14"/>
  </cols>
  <sheetData>
    <row r="1" customFormat="false" ht="15" hidden="false" customHeight="true" outlineLevel="0" collapsed="false">
      <c r="B1" s="16" t="s">
        <v>219</v>
      </c>
      <c r="C1" s="16"/>
      <c r="D1" s="16"/>
      <c r="E1" s="16"/>
      <c r="F1" s="16"/>
      <c r="G1" s="16"/>
      <c r="H1" s="16"/>
    </row>
    <row r="2" customFormat="false" ht="15" hidden="false" customHeight="true" outlineLevel="0" collapsed="false">
      <c r="B2" s="17" t="s">
        <v>220</v>
      </c>
      <c r="C2" s="17"/>
      <c r="D2" s="17"/>
      <c r="E2" s="17"/>
      <c r="F2" s="17"/>
      <c r="G2" s="17"/>
      <c r="H2" s="17"/>
    </row>
    <row r="4" customFormat="false" ht="15" hidden="false" customHeight="true" outlineLevel="0" collapsed="false">
      <c r="B4" s="17" t="s">
        <v>221</v>
      </c>
      <c r="C4" s="17"/>
      <c r="D4" s="17"/>
    </row>
    <row r="5" customFormat="false" ht="15" hidden="false" customHeight="true" outlineLevel="0" collapsed="false">
      <c r="B5" s="58" t="s">
        <v>222</v>
      </c>
      <c r="C5" s="58" t="s">
        <v>223</v>
      </c>
      <c r="D5" s="54" t="s">
        <v>224</v>
      </c>
    </row>
    <row r="6" customFormat="false" ht="15" hidden="false" customHeight="true" outlineLevel="0" collapsed="false">
      <c r="B6" s="60" t="s">
        <v>225</v>
      </c>
      <c r="C6" s="73" t="s">
        <v>226</v>
      </c>
      <c r="D6" s="74"/>
    </row>
    <row r="7" customFormat="false" ht="15" hidden="false" customHeight="true" outlineLevel="0" collapsed="false">
      <c r="B7" s="75" t="s">
        <v>227</v>
      </c>
      <c r="C7" s="76"/>
      <c r="D7" s="74"/>
    </row>
    <row r="8" customFormat="false" ht="15" hidden="false" customHeight="true" outlineLevel="0" collapsed="false">
      <c r="B8" s="60" t="s">
        <v>228</v>
      </c>
      <c r="C8" s="77" t="str">
        <f aca="false">IF(C7=0,"",C6/C7)</f>
        <v/>
      </c>
      <c r="D8" s="74"/>
    </row>
    <row r="9" customFormat="false" ht="15" hidden="false" customHeight="true" outlineLevel="0" collapsed="false">
      <c r="B9" s="75" t="s">
        <v>229</v>
      </c>
      <c r="C9" s="76"/>
      <c r="D9" s="74"/>
    </row>
    <row r="10" customFormat="false" ht="15" hidden="false" customHeight="true" outlineLevel="0" collapsed="false">
      <c r="B10" s="60" t="s">
        <v>230</v>
      </c>
      <c r="C10" s="78" t="str">
        <f aca="false">IFERROR(C8/C9,"")</f>
        <v/>
      </c>
      <c r="D10" s="74"/>
    </row>
    <row r="11" customFormat="false" ht="15" hidden="false" customHeight="true" outlineLevel="0" collapsed="false">
      <c r="B11" s="75" t="s">
        <v>231</v>
      </c>
      <c r="C11" s="73" t="s">
        <v>232</v>
      </c>
      <c r="D11" s="74"/>
    </row>
    <row r="12" customFormat="false" ht="15" hidden="false" customHeight="true" outlineLevel="0" collapsed="false">
      <c r="B12" s="60" t="s">
        <v>233</v>
      </c>
      <c r="C12" s="77" t="str">
        <f aca="false">IFERROR(C10/C11,"")</f>
        <v/>
      </c>
      <c r="D12" s="74"/>
    </row>
    <row r="14" customFormat="false" ht="15" hidden="false" customHeight="true" outlineLevel="0" collapsed="false">
      <c r="B14" s="17" t="s">
        <v>234</v>
      </c>
      <c r="C14" s="17"/>
      <c r="D14" s="17"/>
    </row>
    <row r="15" customFormat="false" ht="15" hidden="false" customHeight="true" outlineLevel="0" collapsed="false">
      <c r="B15" s="58" t="s">
        <v>222</v>
      </c>
      <c r="C15" s="58" t="s">
        <v>223</v>
      </c>
      <c r="D15" s="54" t="s">
        <v>224</v>
      </c>
    </row>
    <row r="16" customFormat="false" ht="15" hidden="false" customHeight="true" outlineLevel="0" collapsed="false">
      <c r="B16" s="60" t="s">
        <v>235</v>
      </c>
      <c r="C16" s="79"/>
      <c r="D16" s="74"/>
    </row>
    <row r="17" customFormat="false" ht="15" hidden="false" customHeight="true" outlineLevel="0" collapsed="false">
      <c r="B17" s="75" t="s">
        <v>236</v>
      </c>
      <c r="C17" s="80" t="str">
        <f aca="false">IFERROR(IF(C6=0,"",C6*C16),"")</f>
        <v/>
      </c>
      <c r="D17" s="74"/>
    </row>
    <row r="18" customFormat="false" ht="15" hidden="false" customHeight="true" outlineLevel="0" collapsed="false">
      <c r="B18" s="60" t="s">
        <v>237</v>
      </c>
      <c r="C18" s="81" t="s">
        <v>238</v>
      </c>
      <c r="D18" s="74"/>
    </row>
    <row r="19" customFormat="false" ht="15" hidden="false" customHeight="true" outlineLevel="0" collapsed="false">
      <c r="B19" s="82" t="s">
        <v>204</v>
      </c>
      <c r="C19" s="83" t="str">
        <f aca="false">IFERROR(C17+C18,"")</f>
        <v/>
      </c>
      <c r="D19" s="74"/>
    </row>
    <row r="20" customFormat="false" ht="15" hidden="false" customHeight="true" outlineLevel="0" collapsed="false">
      <c r="B20" s="60" t="s">
        <v>239</v>
      </c>
      <c r="C20" s="81" t="s">
        <v>240</v>
      </c>
      <c r="D20" s="74"/>
    </row>
    <row r="21" customFormat="false" ht="15" hidden="false" customHeight="true" outlineLevel="0" collapsed="false">
      <c r="B21" s="75" t="s">
        <v>241</v>
      </c>
      <c r="C21" s="81" t="s">
        <v>242</v>
      </c>
      <c r="D21" s="74"/>
    </row>
    <row r="22" customFormat="false" ht="15" hidden="false" customHeight="true" outlineLevel="0" collapsed="false">
      <c r="B22" s="60" t="s">
        <v>243</v>
      </c>
      <c r="C22" s="76"/>
      <c r="D22" s="74"/>
    </row>
    <row r="23" customFormat="false" ht="15" hidden="false" customHeight="true" outlineLevel="0" collapsed="false">
      <c r="B23" s="82" t="s">
        <v>217</v>
      </c>
      <c r="C23" s="83" t="str">
        <f aca="false">IFERROR(C20+C21+C22,"")</f>
        <v/>
      </c>
      <c r="D23" s="74"/>
    </row>
    <row r="24" customFormat="false" ht="15" hidden="false" customHeight="true" outlineLevel="0" collapsed="false">
      <c r="B24" s="82" t="s">
        <v>218</v>
      </c>
      <c r="C24" s="83" t="str">
        <f aca="false">IFERROR(C19-C23,"")</f>
        <v/>
      </c>
      <c r="D24" s="74"/>
    </row>
    <row r="25" customFormat="false" ht="15" hidden="false" customHeight="true" outlineLevel="0" collapsed="false">
      <c r="B25" s="75" t="s">
        <v>244</v>
      </c>
      <c r="C25" s="84" t="str">
        <f aca="false">IFERROR(C22/C6,"")</f>
        <v/>
      </c>
      <c r="D25" s="74"/>
    </row>
    <row r="26" customFormat="false" ht="15" hidden="false" customHeight="true" outlineLevel="0" collapsed="false">
      <c r="B26" s="82" t="s">
        <v>245</v>
      </c>
      <c r="C26" s="83" t="str">
        <f aca="false">IFERROR(C17-C18,"")</f>
        <v/>
      </c>
      <c r="D26" s="74"/>
    </row>
    <row r="28" customFormat="false" ht="15" hidden="false" customHeight="true" outlineLevel="0" collapsed="false">
      <c r="B28" s="17" t="s">
        <v>246</v>
      </c>
      <c r="C28" s="17"/>
      <c r="D28" s="17"/>
    </row>
    <row r="29" customFormat="false" ht="15" hidden="false" customHeight="true" outlineLevel="0" collapsed="false">
      <c r="B29" s="58" t="s">
        <v>222</v>
      </c>
      <c r="C29" s="58" t="s">
        <v>223</v>
      </c>
      <c r="D29" s="54" t="s">
        <v>224</v>
      </c>
    </row>
    <row r="30" customFormat="false" ht="15" hidden="false" customHeight="true" outlineLevel="0" collapsed="false">
      <c r="B30" s="60" t="s">
        <v>247</v>
      </c>
      <c r="C30" s="76"/>
      <c r="D30" s="74"/>
    </row>
    <row r="31" customFormat="false" ht="15" hidden="false" customHeight="true" outlineLevel="0" collapsed="false">
      <c r="B31" s="75" t="s">
        <v>248</v>
      </c>
      <c r="C31" s="85"/>
      <c r="D31" s="74"/>
    </row>
    <row r="32" customFormat="false" ht="15" hidden="false" customHeight="true" outlineLevel="0" collapsed="false">
      <c r="B32" s="60" t="s">
        <v>249</v>
      </c>
      <c r="C32" s="76"/>
      <c r="D32" s="74"/>
    </row>
    <row r="33" customFormat="false" ht="15" hidden="false" customHeight="true" outlineLevel="0" collapsed="false">
      <c r="B33" s="75" t="s">
        <v>250</v>
      </c>
      <c r="C33" s="76"/>
      <c r="D33" s="74"/>
    </row>
    <row r="34" customFormat="false" ht="15" hidden="false" customHeight="true" outlineLevel="0" collapsed="false">
      <c r="B34" s="60" t="s">
        <v>251</v>
      </c>
      <c r="C34" s="86" t="s">
        <v>252</v>
      </c>
      <c r="D34" s="74"/>
    </row>
    <row r="35" customFormat="false" ht="15" hidden="false" customHeight="true" outlineLevel="0" collapsed="false">
      <c r="B35" s="75" t="s">
        <v>253</v>
      </c>
      <c r="C35" s="76"/>
      <c r="D35" s="74"/>
    </row>
    <row r="38" customFormat="false" ht="15" hidden="false" customHeight="true" outlineLevel="0" collapsed="false">
      <c r="B38" s="87" t="s">
        <v>254</v>
      </c>
      <c r="C38" s="87"/>
      <c r="D38" s="87"/>
      <c r="E38" s="87"/>
      <c r="F38" s="87"/>
      <c r="G38" s="87"/>
      <c r="H38" s="87"/>
    </row>
    <row r="39" customFormat="false" ht="21.75" hidden="false" customHeight="true" outlineLevel="0" collapsed="false">
      <c r="B39" s="88"/>
      <c r="C39" s="88"/>
      <c r="D39" s="88"/>
      <c r="E39" s="88"/>
      <c r="F39" s="88"/>
      <c r="G39" s="88"/>
      <c r="H39" s="88"/>
    </row>
    <row r="40" customFormat="false" ht="21.75" hidden="false" customHeight="true" outlineLevel="0" collapsed="false">
      <c r="B40" s="88"/>
      <c r="C40" s="88"/>
      <c r="D40" s="88"/>
      <c r="E40" s="88"/>
      <c r="F40" s="88"/>
      <c r="G40" s="88"/>
      <c r="H40" s="88"/>
    </row>
    <row r="41" customFormat="false" ht="21.75" hidden="false" customHeight="true" outlineLevel="0" collapsed="false">
      <c r="B41" s="88"/>
      <c r="C41" s="88"/>
      <c r="D41" s="88"/>
      <c r="E41" s="88"/>
      <c r="F41" s="88"/>
      <c r="G41" s="88"/>
      <c r="H41" s="88"/>
    </row>
    <row r="42" customFormat="false" ht="21.75" hidden="false" customHeight="true" outlineLevel="0" collapsed="false">
      <c r="B42" s="88"/>
      <c r="C42" s="88"/>
      <c r="D42" s="88"/>
      <c r="E42" s="88"/>
      <c r="F42" s="88"/>
      <c r="G42" s="88"/>
      <c r="H42" s="88"/>
    </row>
    <row r="43" customFormat="false" ht="21.75" hidden="false" customHeight="true" outlineLevel="0" collapsed="false">
      <c r="B43" s="88"/>
      <c r="C43" s="88"/>
      <c r="D43" s="88"/>
      <c r="E43" s="88"/>
      <c r="F43" s="88"/>
      <c r="G43" s="88"/>
      <c r="H43" s="88"/>
    </row>
    <row r="44" customFormat="false" ht="21.75" hidden="false" customHeight="true" outlineLevel="0" collapsed="false">
      <c r="B44" s="88"/>
      <c r="C44" s="88"/>
      <c r="D44" s="88"/>
      <c r="E44" s="88"/>
      <c r="F44" s="88"/>
      <c r="G44" s="88"/>
      <c r="H44" s="88"/>
    </row>
    <row r="46" customFormat="false" ht="15" hidden="false" customHeight="true" outlineLevel="0" collapsed="false">
      <c r="A46" s="15" t="s">
        <v>53</v>
      </c>
    </row>
  </sheetData>
  <mergeCells count="6">
    <mergeCell ref="B1:H1"/>
    <mergeCell ref="B2:H2"/>
    <mergeCell ref="B4:D4"/>
    <mergeCell ref="B14:D14"/>
    <mergeCell ref="B28:D28"/>
    <mergeCell ref="B38:H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3" min="2" style="1" width="22"/>
    <col collapsed="false" customWidth="true" hidden="false" outlineLevel="0" max="5" min="4" style="1" width="16"/>
    <col collapsed="false" customWidth="true" hidden="false" outlineLevel="0" max="7" min="6" style="1" width="12"/>
    <col collapsed="false" customWidth="true" hidden="false" outlineLevel="0" max="8" min="8" style="1" width="10"/>
  </cols>
  <sheetData>
    <row r="1" customFormat="false" ht="15" hidden="false" customHeight="true" outlineLevel="0" collapsed="false">
      <c r="B1" s="16" t="s">
        <v>255</v>
      </c>
      <c r="C1" s="16"/>
      <c r="D1" s="16"/>
      <c r="E1" s="16"/>
      <c r="F1" s="16"/>
      <c r="G1" s="16"/>
      <c r="H1" s="16"/>
    </row>
    <row r="2" customFormat="false" ht="15" hidden="false" customHeight="true" outlineLevel="0" collapsed="false">
      <c r="B2" s="17" t="s">
        <v>256</v>
      </c>
      <c r="C2" s="17"/>
      <c r="D2" s="17"/>
      <c r="E2" s="17"/>
      <c r="F2" s="17"/>
      <c r="G2" s="17"/>
      <c r="H2" s="17"/>
    </row>
    <row r="3" customFormat="false" ht="15" hidden="false" customHeight="true" outlineLevel="0" collapsed="false">
      <c r="B3" s="18" t="s">
        <v>80</v>
      </c>
      <c r="C3" s="18" t="s">
        <v>257</v>
      </c>
      <c r="D3" s="18" t="s">
        <v>258</v>
      </c>
      <c r="E3" s="33" t="s">
        <v>259</v>
      </c>
      <c r="F3" s="18" t="s">
        <v>260</v>
      </c>
      <c r="G3" s="18" t="s">
        <v>261</v>
      </c>
      <c r="H3" s="18" t="s">
        <v>262</v>
      </c>
    </row>
    <row r="4" customFormat="false" ht="19.5" hidden="false" customHeight="true" outlineLevel="0" collapsed="false">
      <c r="B4" s="19"/>
      <c r="C4" s="19"/>
      <c r="D4" s="19"/>
      <c r="E4" s="19"/>
      <c r="F4" s="19"/>
      <c r="G4" s="19"/>
      <c r="H4" s="19"/>
    </row>
    <row r="5" customFormat="false" ht="19.5" hidden="false" customHeight="true" outlineLevel="0" collapsed="false">
      <c r="B5" s="89"/>
      <c r="C5" s="89"/>
      <c r="D5" s="89"/>
      <c r="E5" s="89"/>
      <c r="F5" s="89"/>
      <c r="G5" s="89"/>
      <c r="H5" s="89"/>
    </row>
    <row r="6" customFormat="false" ht="19.5" hidden="false" customHeight="true" outlineLevel="0" collapsed="false">
      <c r="B6" s="19"/>
      <c r="C6" s="19"/>
      <c r="D6" s="19"/>
      <c r="E6" s="19"/>
      <c r="F6" s="19"/>
      <c r="G6" s="19"/>
      <c r="H6" s="19"/>
    </row>
    <row r="7" customFormat="false" ht="19.5" hidden="false" customHeight="true" outlineLevel="0" collapsed="false">
      <c r="B7" s="89"/>
      <c r="C7" s="89"/>
      <c r="D7" s="89"/>
      <c r="E7" s="89"/>
      <c r="F7" s="89"/>
      <c r="G7" s="89"/>
      <c r="H7" s="89"/>
    </row>
    <row r="8" customFormat="false" ht="19.5" hidden="false" customHeight="true" outlineLevel="0" collapsed="false">
      <c r="B8" s="19"/>
      <c r="C8" s="19"/>
      <c r="D8" s="19"/>
      <c r="E8" s="19"/>
      <c r="F8" s="19"/>
      <c r="G8" s="19"/>
      <c r="H8" s="19"/>
    </row>
    <row r="9" customFormat="false" ht="19.5" hidden="false" customHeight="true" outlineLevel="0" collapsed="false">
      <c r="B9" s="89"/>
      <c r="C9" s="89"/>
      <c r="D9" s="89"/>
      <c r="E9" s="89"/>
      <c r="F9" s="89"/>
      <c r="G9" s="89"/>
      <c r="H9" s="89"/>
    </row>
    <row r="10" customFormat="false" ht="19.5" hidden="false" customHeight="true" outlineLevel="0" collapsed="false">
      <c r="B10" s="19"/>
      <c r="C10" s="19"/>
      <c r="D10" s="19"/>
      <c r="E10" s="19"/>
      <c r="F10" s="19"/>
      <c r="G10" s="19"/>
      <c r="H10" s="19"/>
    </row>
    <row r="11" customFormat="false" ht="19.5" hidden="false" customHeight="true" outlineLevel="0" collapsed="false">
      <c r="B11" s="89"/>
      <c r="C11" s="89"/>
      <c r="D11" s="89"/>
      <c r="E11" s="89"/>
      <c r="F11" s="89"/>
      <c r="G11" s="89"/>
      <c r="H11" s="89"/>
    </row>
    <row r="12" customFormat="false" ht="19.5" hidden="false" customHeight="true" outlineLevel="0" collapsed="false">
      <c r="B12" s="19"/>
      <c r="C12" s="19"/>
      <c r="D12" s="19"/>
      <c r="E12" s="19"/>
      <c r="F12" s="19"/>
      <c r="G12" s="19"/>
      <c r="H12" s="19"/>
    </row>
    <row r="13" customFormat="false" ht="19.5" hidden="false" customHeight="true" outlineLevel="0" collapsed="false">
      <c r="B13" s="89"/>
      <c r="C13" s="89"/>
      <c r="D13" s="89"/>
      <c r="E13" s="89"/>
      <c r="F13" s="89"/>
      <c r="G13" s="89"/>
      <c r="H13" s="89"/>
    </row>
    <row r="14" customFormat="false" ht="19.5" hidden="false" customHeight="true" outlineLevel="0" collapsed="false">
      <c r="B14" s="19"/>
      <c r="C14" s="19"/>
      <c r="D14" s="19"/>
      <c r="E14" s="19"/>
      <c r="F14" s="19"/>
      <c r="G14" s="19"/>
      <c r="H14" s="19"/>
    </row>
    <row r="15" customFormat="false" ht="19.5" hidden="false" customHeight="true" outlineLevel="0" collapsed="false">
      <c r="B15" s="89"/>
      <c r="C15" s="89"/>
      <c r="D15" s="89"/>
      <c r="E15" s="89"/>
      <c r="F15" s="89"/>
      <c r="G15" s="89"/>
      <c r="H15" s="89"/>
    </row>
    <row r="16" customFormat="false" ht="19.5" hidden="false" customHeight="true" outlineLevel="0" collapsed="false">
      <c r="B16" s="19"/>
      <c r="C16" s="19"/>
      <c r="D16" s="19"/>
      <c r="E16" s="19"/>
      <c r="F16" s="19"/>
      <c r="G16" s="19"/>
      <c r="H16" s="19"/>
    </row>
    <row r="17" customFormat="false" ht="19.5" hidden="false" customHeight="true" outlineLevel="0" collapsed="false">
      <c r="B17" s="89"/>
      <c r="C17" s="89"/>
      <c r="D17" s="89"/>
      <c r="E17" s="89"/>
      <c r="F17" s="89"/>
      <c r="G17" s="89"/>
      <c r="H17" s="89"/>
    </row>
    <row r="18" customFormat="false" ht="19.5" hidden="false" customHeight="true" outlineLevel="0" collapsed="false">
      <c r="B18" s="19"/>
      <c r="C18" s="19"/>
      <c r="D18" s="19"/>
      <c r="E18" s="19"/>
      <c r="F18" s="19"/>
      <c r="G18" s="19"/>
      <c r="H18" s="19"/>
    </row>
    <row r="19" customFormat="false" ht="19.5" hidden="false" customHeight="true" outlineLevel="0" collapsed="false">
      <c r="B19" s="89"/>
      <c r="C19" s="89"/>
      <c r="D19" s="89"/>
      <c r="E19" s="89"/>
      <c r="F19" s="89"/>
      <c r="G19" s="89"/>
      <c r="H19" s="89"/>
    </row>
    <row r="20" customFormat="false" ht="19.5" hidden="false" customHeight="true" outlineLevel="0" collapsed="false">
      <c r="B20" s="19"/>
      <c r="C20" s="19"/>
      <c r="D20" s="19"/>
      <c r="E20" s="19"/>
      <c r="F20" s="19"/>
      <c r="G20" s="19"/>
      <c r="H20" s="19"/>
    </row>
    <row r="21" customFormat="false" ht="19.5" hidden="false" customHeight="true" outlineLevel="0" collapsed="false">
      <c r="B21" s="89"/>
      <c r="C21" s="89"/>
      <c r="D21" s="89"/>
      <c r="E21" s="89"/>
      <c r="F21" s="89"/>
      <c r="G21" s="89"/>
      <c r="H21" s="89"/>
    </row>
    <row r="22" customFormat="false" ht="19.5" hidden="false" customHeight="true" outlineLevel="0" collapsed="false">
      <c r="B22" s="19"/>
      <c r="C22" s="19"/>
      <c r="D22" s="19"/>
      <c r="E22" s="19"/>
      <c r="F22" s="19"/>
      <c r="G22" s="19"/>
      <c r="H22" s="19"/>
    </row>
    <row r="23" customFormat="false" ht="19.5" hidden="false" customHeight="true" outlineLevel="0" collapsed="false">
      <c r="B23" s="89"/>
      <c r="C23" s="89"/>
      <c r="D23" s="89"/>
      <c r="E23" s="89"/>
      <c r="F23" s="89"/>
      <c r="G23" s="89"/>
      <c r="H23" s="89"/>
    </row>
    <row r="24" customFormat="false" ht="19.5" hidden="false" customHeight="true" outlineLevel="0" collapsed="false">
      <c r="B24" s="19"/>
      <c r="C24" s="19"/>
      <c r="D24" s="19"/>
      <c r="E24" s="19"/>
      <c r="F24" s="19"/>
      <c r="G24" s="19"/>
      <c r="H24" s="19"/>
    </row>
    <row r="25" customFormat="false" ht="19.5" hidden="false" customHeight="true" outlineLevel="0" collapsed="false">
      <c r="B25" s="89"/>
      <c r="C25" s="89"/>
      <c r="D25" s="89"/>
      <c r="E25" s="89"/>
      <c r="F25" s="89"/>
      <c r="G25" s="89"/>
      <c r="H25" s="89"/>
    </row>
    <row r="26" customFormat="false" ht="19.5" hidden="false" customHeight="true" outlineLevel="0" collapsed="false">
      <c r="B26" s="19"/>
      <c r="C26" s="19"/>
      <c r="D26" s="19"/>
      <c r="E26" s="19"/>
      <c r="F26" s="19"/>
      <c r="G26" s="19"/>
      <c r="H26" s="19"/>
    </row>
    <row r="27" customFormat="false" ht="19.5" hidden="false" customHeight="true" outlineLevel="0" collapsed="false">
      <c r="B27" s="89"/>
      <c r="C27" s="89"/>
      <c r="D27" s="89"/>
      <c r="E27" s="89"/>
      <c r="F27" s="89"/>
      <c r="G27" s="89"/>
      <c r="H27" s="89"/>
    </row>
    <row r="28" customFormat="false" ht="19.5" hidden="false" customHeight="true" outlineLevel="0" collapsed="false">
      <c r="B28" s="19"/>
      <c r="C28" s="19"/>
      <c r="D28" s="19"/>
      <c r="E28" s="19"/>
      <c r="F28" s="19"/>
      <c r="G28" s="19"/>
      <c r="H28" s="19"/>
    </row>
    <row r="29" customFormat="false" ht="19.5" hidden="false" customHeight="true" outlineLevel="0" collapsed="false">
      <c r="B29" s="89"/>
      <c r="C29" s="89"/>
      <c r="D29" s="89"/>
      <c r="E29" s="89"/>
      <c r="F29" s="89"/>
      <c r="G29" s="89"/>
      <c r="H29" s="89"/>
    </row>
    <row r="30" customFormat="false" ht="19.5" hidden="false" customHeight="true" outlineLevel="0" collapsed="false">
      <c r="B30" s="19"/>
      <c r="C30" s="19"/>
      <c r="D30" s="19"/>
      <c r="E30" s="19"/>
      <c r="F30" s="19"/>
      <c r="G30" s="19"/>
      <c r="H30" s="19"/>
    </row>
    <row r="31" customFormat="false" ht="19.5" hidden="false" customHeight="true" outlineLevel="0" collapsed="false">
      <c r="B31" s="89"/>
      <c r="C31" s="89"/>
      <c r="D31" s="89"/>
      <c r="E31" s="89"/>
      <c r="F31" s="89"/>
      <c r="G31" s="89"/>
      <c r="H31" s="89"/>
    </row>
    <row r="32" customFormat="false" ht="19.5" hidden="false" customHeight="true" outlineLevel="0" collapsed="false">
      <c r="B32" s="19"/>
      <c r="C32" s="19"/>
      <c r="D32" s="19"/>
      <c r="E32" s="19"/>
      <c r="F32" s="19"/>
      <c r="G32" s="19"/>
      <c r="H32" s="19"/>
    </row>
    <row r="33" customFormat="false" ht="19.5" hidden="false" customHeight="true" outlineLevel="0" collapsed="false">
      <c r="B33" s="89"/>
      <c r="C33" s="89"/>
      <c r="D33" s="89"/>
      <c r="E33" s="89"/>
      <c r="F33" s="89"/>
      <c r="G33" s="89"/>
      <c r="H33" s="89"/>
    </row>
    <row r="35" customFormat="false" ht="15" hidden="false" customHeight="true" outlineLevel="0" collapsed="false">
      <c r="B35" s="21" t="s">
        <v>263</v>
      </c>
      <c r="C35" s="21"/>
      <c r="D35" s="21"/>
      <c r="E35" s="21"/>
      <c r="F35" s="21"/>
      <c r="G35" s="21"/>
      <c r="H35" s="21"/>
    </row>
    <row r="36" customFormat="false" ht="21.75" hidden="false" customHeight="true" outlineLevel="0" collapsed="false">
      <c r="B36" s="90" t="s">
        <v>264</v>
      </c>
      <c r="C36" s="90"/>
      <c r="D36" s="90"/>
      <c r="E36" s="90"/>
      <c r="F36" s="90"/>
      <c r="G36" s="90"/>
      <c r="H36" s="90"/>
    </row>
    <row r="37" customFormat="false" ht="21.75" hidden="false" customHeight="true" outlineLevel="0" collapsed="false">
      <c r="B37" s="91" t="s">
        <v>265</v>
      </c>
      <c r="C37" s="91"/>
      <c r="D37" s="91"/>
      <c r="E37" s="91"/>
      <c r="F37" s="91"/>
      <c r="G37" s="91"/>
      <c r="H37" s="91"/>
    </row>
    <row r="38" customFormat="false" ht="21.75" hidden="false" customHeight="true" outlineLevel="0" collapsed="false">
      <c r="B38" s="90" t="s">
        <v>266</v>
      </c>
      <c r="C38" s="90"/>
      <c r="D38" s="90"/>
      <c r="E38" s="90"/>
      <c r="F38" s="90"/>
      <c r="G38" s="90"/>
      <c r="H38" s="90"/>
    </row>
    <row r="39" customFormat="false" ht="21.75" hidden="false" customHeight="true" outlineLevel="0" collapsed="false">
      <c r="B39" s="91" t="s">
        <v>267</v>
      </c>
      <c r="C39" s="91"/>
      <c r="D39" s="91"/>
      <c r="E39" s="91"/>
      <c r="F39" s="91"/>
      <c r="G39" s="91"/>
      <c r="H39" s="91"/>
    </row>
    <row r="40" customFormat="false" ht="21.75" hidden="false" customHeight="true" outlineLevel="0" collapsed="false">
      <c r="B40" s="90" t="s">
        <v>268</v>
      </c>
      <c r="C40" s="90"/>
      <c r="D40" s="90"/>
      <c r="E40" s="90"/>
      <c r="F40" s="90"/>
      <c r="G40" s="90"/>
      <c r="H40" s="90"/>
    </row>
    <row r="41" customFormat="false" ht="21.75" hidden="false" customHeight="true" outlineLevel="0" collapsed="false">
      <c r="B41" s="91" t="s">
        <v>269</v>
      </c>
      <c r="C41" s="91"/>
      <c r="D41" s="91"/>
      <c r="E41" s="91"/>
      <c r="F41" s="91"/>
      <c r="G41" s="91"/>
      <c r="H41" s="91"/>
    </row>
    <row r="42" customFormat="false" ht="21.75" hidden="false" customHeight="true" outlineLevel="0" collapsed="false">
      <c r="B42" s="90" t="s">
        <v>270</v>
      </c>
      <c r="C42" s="90"/>
      <c r="D42" s="90"/>
      <c r="E42" s="90"/>
      <c r="F42" s="90"/>
      <c r="G42" s="90"/>
      <c r="H42" s="90"/>
    </row>
    <row r="44" customFormat="false" ht="15" hidden="false" customHeight="true" outlineLevel="0" collapsed="false">
      <c r="A44" s="15" t="s">
        <v>53</v>
      </c>
    </row>
  </sheetData>
  <mergeCells count="10">
    <mergeCell ref="B1:H1"/>
    <mergeCell ref="B2:H2"/>
    <mergeCell ref="B35:H35"/>
    <mergeCell ref="B36:H36"/>
    <mergeCell ref="B37:H37"/>
    <mergeCell ref="B38:H38"/>
    <mergeCell ref="B39:H39"/>
    <mergeCell ref="B40:H40"/>
    <mergeCell ref="B41:H41"/>
    <mergeCell ref="B42:H42"/>
  </mergeCells>
  <dataValidations count="2">
    <dataValidation allowBlank="false" errorStyle="stop" operator="between" showDropDown="false" showErrorMessage="false" showInputMessage="false" sqref="E4:E34" type="list">
      <formula1>"Y,N"</formula1>
      <formula2>0</formula2>
    </dataValidation>
    <dataValidation allowBlank="false" errorStyle="stop" operator="between" showDropDown="false" showErrorMessage="false" showInputMessage="false" sqref="F4:F34" type="list">
      <formula1>"Y,N"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2026-06-08T04:41:54Z</dcterms:created>
  <dc:creator>openpyxl</dc:creator>
  <dc:description/>
  <dc:language>en-US</dc:language>
  <cp:lastModifiedBy/>
  <dcterms:modified xsi:type="dcterms:W3CDTF">2026-06-08T04:42:29Z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